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2022_12_05_4_heures_bac_blanc" sheetId="1" r:id="rId1"/>
  </sheets>
  <definedNames>
    <definedName name="_xlnm.Print_Area" localSheetId="0">#REF!</definedName>
    <definedName name="_xlnm.Sheet_Title" localSheetId="0">"2022_12_05_4_heures_bac_blanc"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<sst xmlns="http://schemas.openxmlformats.org/spreadsheetml/2006/main" uniqueCount="8" count="8">
  <si>
    <t>A.1</t>
  </si>
  <si>
    <t>B.1</t>
  </si>
  <si>
    <t>B.2</t>
  </si>
  <si>
    <t>B.3</t>
  </si>
  <si>
    <t>B.4</t>
  </si>
  <si>
    <t>z</t>
  </si>
  <si>
    <t>c</t>
  </si>
  <si>
    <t>b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</si>
</sst>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5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W65536"/>
  <sheetViews>
    <sheetView workbookViewId="0" zoomScale="130" tabSelected="1">
      <pane xSplit="1" ySplit="4" topLeftCell="B5" activePane="bottomRight" state="frozen"/>
      <selection pane="bottomRight" activeCell="D6" sqref="D6"/>
    </sheetView>
  </sheetViews>
  <sheetFormatPr defaultRowHeight="12.12"/>
  <cols>
    <col min="1" max="1" style="1" width="9.142307692307693" bestFit="1" customWidth="1"/>
    <col min="2" max="2" style="1" width="9.075645032051282" bestFit="1" customWidth="1"/>
    <col min="3" max="3" style="1" width="9.142307692307693" bestFit="1" customWidth="1"/>
    <col min="4" max="14" style="1" width="9.075645032051282" bestFit="1" customWidth="1"/>
    <col min="15" max="17" style="1" width="9.142307692307693" bestFit="1" customWidth="1"/>
    <col min="18" max="24" style="1" width="9.075645032051282" bestFit="1" customWidth="1"/>
    <col min="25" max="25" style="1" width="9.119451923076925"/>
    <col min="26" max="28" style="1" width="9.142307692307693" bestFit="1" customWidth="1"/>
    <col min="29" max="33" style="1" width="9.075645032051282" bestFit="1" customWidth="1"/>
    <col min="34" max="34" style="2" width="9.075645032051282" bestFit="1" customWidth="1"/>
    <col min="35" max="37" style="1" width="9.075645032051282" bestFit="1" customWidth="1"/>
    <col min="38" max="38" style="1" width="9.142307692307693" bestFit="1" customWidth="1"/>
    <col min="39" max="39" style="1" width="9.285156250000002" customWidth="1"/>
    <col min="40" max="41" style="2" width="9.075645032051282" bestFit="1" customWidth="1"/>
    <col min="42" max="46" style="1" width="9.075645032051282" bestFit="1" customWidth="1"/>
    <col min="47" max="49" style="1" width="9.081358974358976" bestFit="1" customWidth="1"/>
    <col min="50" max="54" style="1" width="9.075645032051282" bestFit="1" customWidth="1"/>
    <col min="55" max="55" style="2" width="9.075645032051282" bestFit="1" customWidth="1"/>
    <col min="56" max="56" style="1" width="9.075645032051282" bestFit="1" customWidth="1"/>
    <col min="57" max="57" style="3" width="9.075645032051282" bestFit="1" customWidth="1"/>
    <col min="58" max="58" style="1" width="9.075645032051282" bestFit="1" customWidth="1"/>
    <col min="59" max="59" style="3" width="9.075645032051282" bestFit="1" customWidth="1"/>
    <col min="60" max="63" style="1" width="9.075645032051282" bestFit="1" customWidth="1"/>
    <col min="64" max="66" style="1" width="9.119451923076925"/>
    <col min="67" max="74" style="1" width="9.081358974358976" bestFit="1" customWidth="1"/>
    <col min="75" max="85" style="1" width="9.119451923076925"/>
    <col min="86" max="86" style="1" width="9.075645032051282" bestFit="1" customWidth="1"/>
    <col min="87" max="88" style="1" width="9.081358974358976" bestFit="1" customWidth="1"/>
    <col min="89" max="89" style="1" width="9.075645032051282" bestFit="1" customWidth="1"/>
    <col min="90" max="91" style="1" width="9.119451923076925"/>
    <col min="92" max="92" style="1" width="7.346225160256411" customWidth="1"/>
    <col min="93" max="93" style="1" width="9.081358974358976" bestFit="1" customWidth="1"/>
    <col min="94" max="179" style="1" width="9.119451923076925"/>
    <col min="180" max="254" style="4" width="9.119451923076925"/>
    <col min="255" max="256" style="0" width="9.119451923076925"/>
  </cols>
  <sheetData>
    <row r="1" spans="1:179" customHeight="1" ht="13.5">
      <c r="A1" s="5" t="inlineStr">
        <is>
          <t>identidiant wims</t>
        </is>
      </c>
      <c r="B1" s="5" t="inlineStr">
        <is>
          <t>classe</t>
        </is>
      </c>
      <c r="C1" s="5" t="inlineStr">
        <is>
          <t>Exercice 1</t>
        </is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5" t="inlineStr">
        <is>
          <t>Exercice 2</t>
        </is>
      </c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5" t="inlineStr">
        <is>
          <t>Exercice 3</t>
        </is>
      </c>
      <c r="AD1" s="5"/>
      <c r="AE1" s="5"/>
      <c r="AF1" s="5"/>
      <c r="AG1" s="5"/>
      <c r="AH1" s="5"/>
      <c r="AI1" s="6"/>
      <c r="AJ1" s="6"/>
      <c r="AK1" s="5" t="inlineStr">
        <is>
          <t>Exercice 4</t>
        </is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6"/>
      <c r="AZ1" s="6"/>
      <c r="BA1" s="5" t="inlineStr">
        <is>
          <t>Exercice 5.</t>
        </is>
      </c>
      <c r="BB1" s="5"/>
      <c r="BC1" s="5"/>
      <c r="BD1" s="5"/>
      <c r="BE1" s="5"/>
      <c r="BF1" s="5"/>
      <c r="BG1" s="5"/>
      <c r="BH1" s="5"/>
      <c r="BI1" s="6"/>
      <c r="BJ1" s="6"/>
      <c r="BK1" s="5" t="inlineStr">
        <is>
          <t>Exercice 6</t>
        </is>
      </c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6"/>
      <c r="CF1" s="6"/>
      <c r="CG1" s="5"/>
      <c r="CH1" s="5"/>
      <c r="CI1" s="5"/>
      <c r="CJ1" s="5"/>
      <c r="CK1" s="6"/>
      <c r="CL1" s="6"/>
      <c r="CM1" s="5"/>
      <c r="CN1" s="7" t="inlineStr">
        <is>
          <t>Note</t>
        </is>
      </c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</row>
    <row r="2" spans="1:179" customHeight="1" ht="13.5">
      <c r="A2" s="8"/>
      <c r="B2" s="8"/>
      <c r="C2" s="8" t="inlineStr">
        <is>
          <t>1.1</t>
        </is>
      </c>
      <c r="D2" s="8" t="inlineStr">
        <is>
          <t>1.2</t>
        </is>
      </c>
      <c r="E2" s="8" t="inlineStr">
        <is>
          <t>1.3</t>
        </is>
      </c>
      <c r="F2" s="8" t="inlineStr">
        <is>
          <t>1.4</t>
        </is>
      </c>
      <c r="G2" s="8" t="inlineStr">
        <is>
          <t>2.1</t>
        </is>
      </c>
      <c r="H2" s="8" t="inlineStr">
        <is>
          <t>2.2</t>
        </is>
      </c>
      <c r="I2" s="8" t="inlineStr">
        <is>
          <t>2.3</t>
        </is>
      </c>
      <c r="J2" s="8" t="inlineStr">
        <is>
          <t>2.4</t>
        </is>
      </c>
      <c r="K2" s="8" t="inlineStr">
        <is>
          <t>2.5.a</t>
        </is>
      </c>
      <c r="L2" s="8" t="inlineStr">
        <is>
          <t>2.5.b</t>
        </is>
      </c>
      <c r="M2" s="8" t="inlineStr">
        <is>
          <t>2.5.c</t>
        </is>
      </c>
      <c r="N2" s="8" t="inlineStr">
        <is>
          <t>2.5.d</t>
        </is>
      </c>
      <c r="O2" s="2"/>
      <c r="P2" s="2"/>
      <c r="Q2" s="8" t="s">
        <v>0</v>
      </c>
      <c r="R2" s="8" t="inlineStr">
        <is>
          <t>A.2.a</t>
        </is>
      </c>
      <c r="S2" s="8" t="inlineStr">
        <is>
          <t>A.2.b</t>
        </is>
      </c>
      <c r="T2" s="8" t="inlineStr">
        <is>
          <t>A.2.c</t>
        </is>
      </c>
      <c r="U2" s="8" t="inlineStr">
        <is>
          <t>A.2.d</t>
        </is>
      </c>
      <c r="V2" s="8" t="inlineStr">
        <is>
          <t>A.2.e</t>
        </is>
      </c>
      <c r="W2" s="8" t="s">
        <v>1</v>
      </c>
      <c r="X2" s="8" t="s">
        <v>2</v>
      </c>
      <c r="Y2" s="8" t="s">
        <v>3</v>
      </c>
      <c r="Z2" s="8" t="s">
        <v>4</v>
      </c>
      <c r="AA2" s="2"/>
      <c r="AB2" s="2"/>
      <c r="AC2" s="8">
        <v>1</v>
      </c>
      <c r="AD2" s="8">
        <v>2</v>
      </c>
      <c r="AE2" s="8">
        <v>3</v>
      </c>
      <c r="AF2" s="8">
        <v>4</v>
      </c>
      <c r="AG2" s="8">
        <v>5</v>
      </c>
      <c r="AH2" s="8">
        <v>6</v>
      </c>
      <c r="AI2" s="2"/>
      <c r="AJ2" s="2"/>
      <c r="AK2" s="8">
        <v>1</v>
      </c>
      <c r="AL2" s="8"/>
      <c r="AM2" s="8">
        <v>2</v>
      </c>
      <c r="AN2" s="8"/>
      <c r="AO2" s="8">
        <v>3</v>
      </c>
      <c r="AP2" s="8"/>
      <c r="AQ2" s="8">
        <v>4</v>
      </c>
      <c r="AR2" s="8"/>
      <c r="AS2" s="8">
        <v>5</v>
      </c>
      <c r="AT2" s="8"/>
      <c r="AU2" s="8">
        <v>6</v>
      </c>
      <c r="AV2" s="8"/>
      <c r="AW2" s="8">
        <v>7</v>
      </c>
      <c r="AX2" s="8"/>
      <c r="AY2" s="2"/>
      <c r="AZ2" s="2"/>
      <c r="BA2" s="8">
        <v>1</v>
      </c>
      <c r="BB2" s="8"/>
      <c r="BC2" s="8">
        <v>2</v>
      </c>
      <c r="BD2" s="8"/>
      <c r="BE2" s="8">
        <v>3</v>
      </c>
      <c r="BF2" s="8"/>
      <c r="BG2" s="8">
        <v>4</v>
      </c>
      <c r="BH2" s="8"/>
      <c r="BI2" s="2"/>
      <c r="BJ2" s="2"/>
      <c r="BK2" s="8" t="s">
        <v>0</v>
      </c>
      <c r="BL2" s="8"/>
      <c r="BM2" s="8"/>
      <c r="BN2" s="8"/>
      <c r="BO2" s="8" t="inlineStr">
        <is>
          <t>A.2</t>
        </is>
      </c>
      <c r="BP2" s="8"/>
      <c r="BQ2" s="8" t="inlineStr">
        <is>
          <t>A.3</t>
        </is>
      </c>
      <c r="BR2" s="8"/>
      <c r="BS2" s="8"/>
      <c r="BT2" s="8" t="s">
        <v>1</v>
      </c>
      <c r="BU2" s="8"/>
      <c r="BV2" s="8"/>
      <c r="BW2" s="8" t="s">
        <v>2</v>
      </c>
      <c r="BX2" s="8"/>
      <c r="BY2" s="8"/>
      <c r="BZ2" s="8" t="s">
        <v>3</v>
      </c>
      <c r="CA2" s="8"/>
      <c r="CB2" s="8"/>
      <c r="CC2" s="8"/>
      <c r="CD2" s="8" t="s">
        <v>4</v>
      </c>
      <c r="CE2" s="2"/>
      <c r="CF2" s="2"/>
      <c r="CG2" s="8"/>
      <c r="CH2" s="8"/>
      <c r="CI2" s="8"/>
      <c r="CJ2" s="8"/>
      <c r="CK2" s="2"/>
      <c r="CL2" s="2"/>
      <c r="CM2" s="8"/>
      <c r="CN2" s="3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</row>
    <row r="3" spans="1:179" customHeight="1" ht="13.5">
      <c r="A3" s="9"/>
      <c r="B3" s="9"/>
      <c r="C3" s="9">
        <v>0.5</v>
      </c>
      <c r="D3" s="9">
        <v>0.5</v>
      </c>
      <c r="E3" s="9">
        <v>0.5</v>
      </c>
      <c r="F3" s="9">
        <v>0.5</v>
      </c>
      <c r="G3" s="9">
        <v>0.5</v>
      </c>
      <c r="H3" s="9">
        <v>0.5</v>
      </c>
      <c r="I3" s="9">
        <v>0.5</v>
      </c>
      <c r="J3" s="9">
        <v>0.5</v>
      </c>
      <c r="K3" s="9">
        <v>0.5</v>
      </c>
      <c r="L3" s="9">
        <v>0.5</v>
      </c>
      <c r="M3" s="9">
        <v>1.5</v>
      </c>
      <c r="N3" s="9">
        <v>0.5</v>
      </c>
      <c r="O3" s="2">
        <f>SUM(C3:N3)</f>
        <v>7</v>
      </c>
      <c r="P3" s="2"/>
      <c r="Q3" s="9">
        <v>0.5</v>
      </c>
      <c r="R3" s="9">
        <v>0.5</v>
      </c>
      <c r="S3" s="9">
        <v>1</v>
      </c>
      <c r="T3" s="9">
        <v>0.5</v>
      </c>
      <c r="U3" s="9">
        <v>1</v>
      </c>
      <c r="V3" s="9">
        <v>0.5</v>
      </c>
      <c r="W3" s="9">
        <v>0.5</v>
      </c>
      <c r="X3" s="9">
        <v>1</v>
      </c>
      <c r="Y3" s="9">
        <v>1</v>
      </c>
      <c r="Z3" s="9">
        <v>0.5</v>
      </c>
      <c r="AA3" s="2">
        <f>SUM(Q3:Z3)</f>
        <v>7</v>
      </c>
      <c r="AB3" s="2"/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2">
        <f>SUM(AC3:AH3)</f>
        <v>6</v>
      </c>
      <c r="AJ3" s="2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2"/>
      <c r="AZ3" s="2"/>
      <c r="BA3" s="9"/>
      <c r="BB3" s="9"/>
      <c r="BC3" s="9"/>
      <c r="BD3" s="9"/>
      <c r="BE3" s="9"/>
      <c r="BF3" s="9"/>
      <c r="BG3" s="9"/>
      <c r="BH3" s="9"/>
      <c r="BI3" s="2"/>
      <c r="BJ3" s="2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2"/>
      <c r="CF3" s="2"/>
      <c r="CG3" s="9" t="s">
        <v>5</v>
      </c>
      <c r="CH3" s="9" t="s">
        <v>5</v>
      </c>
      <c r="CI3" s="9" t="s">
        <v>5</v>
      </c>
      <c r="CJ3" s="9" t="s">
        <v>5</v>
      </c>
      <c r="CK3" s="2">
        <f>-COUNTIF(CG3:CJ3,"a")</f>
        <v>0</v>
      </c>
      <c r="CL3" s="2"/>
      <c r="CM3" s="9"/>
      <c r="CN3" s="3">
        <f>SUM(AI3,AA3,O3)</f>
        <v>20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</row>
    <row r="4" spans="1:179" customHeight="1" ht="47.88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11"/>
      <c r="AC4" s="10" t="s">
        <v>6</v>
      </c>
      <c r="AD4" s="10" t="s">
        <v>7</v>
      </c>
      <c r="AE4" s="10" t="s">
        <v>7</v>
      </c>
      <c r="AF4" s="10" t="s">
        <v>6</v>
      </c>
      <c r="AG4" s="10" t="inlineStr">
        <is>
          <t>d</t>
        </is>
      </c>
      <c r="AH4" s="10" t="s">
        <v>7</v>
      </c>
      <c r="AI4" s="12"/>
      <c r="AJ4" s="12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1"/>
      <c r="AZ4" s="11"/>
      <c r="BA4" s="10"/>
      <c r="BB4" s="10"/>
      <c r="BC4" s="10"/>
      <c r="BD4" s="10"/>
      <c r="BE4" s="10"/>
      <c r="BF4" s="10"/>
      <c r="BG4" s="10"/>
      <c r="BH4" s="10"/>
      <c r="BI4" s="11"/>
      <c r="BJ4" s="11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1"/>
      <c r="CF4" s="11"/>
      <c r="CG4" s="10" t="inlineStr">
        <is>
          <t>Pas d'encadrement des conclusions</t>
        </is>
      </c>
      <c r="CH4" s="10" t="inlineStr">
        <is>
          <t>Lisibilité: écriture des chiffres, symboles, barres de fractions...</t>
        </is>
      </c>
      <c r="CI4" s="10" t="inlineStr">
        <is>
          <t>Écriture dans la marge</t>
        </is>
      </c>
      <c r="CJ4" s="10" t="inlineStr">
        <is>
          <t>Colonnes sur la copie</t>
        </is>
      </c>
      <c r="CK4" s="11"/>
      <c r="CL4" s="11"/>
      <c r="CM4" s="10"/>
      <c r="CN4" s="3"/>
    </row>
    <row r="5" spans="1:179" customHeight="1" ht="13.5">
      <c r="O5" s="2"/>
      <c r="P5" s="2"/>
      <c r="AA5" s="2"/>
      <c r="AB5" s="2"/>
      <c r="AH5" s="1"/>
      <c r="AI5" s="2"/>
      <c r="AJ5" s="2"/>
      <c r="AN5" s="1"/>
      <c r="AO5" s="1"/>
      <c r="AY5" s="2"/>
      <c r="AZ5" s="2"/>
      <c r="BC5" s="1"/>
      <c r="BE5" s="1"/>
      <c r="BG5" s="1"/>
      <c r="BI5" s="2"/>
      <c r="BJ5" s="2"/>
      <c r="CE5" s="2"/>
      <c r="CF5" s="2"/>
      <c r="CK5" s="2"/>
      <c r="CL5" s="2"/>
      <c r="CN5" s="3"/>
    </row>
    <row r="6" spans="1:179" customHeight="1" ht="13.5">
      <c r="O6" s="2"/>
      <c r="P6" s="2"/>
      <c r="AA6" s="2"/>
      <c r="AB6" s="2"/>
      <c r="AH6" s="1"/>
      <c r="AI6" s="2"/>
      <c r="AJ6" s="2"/>
      <c r="AN6" s="1"/>
      <c r="AO6" s="1"/>
      <c r="AY6" s="2"/>
      <c r="AZ6" s="2"/>
      <c r="BC6" s="1"/>
      <c r="BE6" s="1"/>
      <c r="BG6" s="1"/>
      <c r="BI6" s="2"/>
      <c r="BJ6" s="2"/>
      <c r="CE6" s="2"/>
      <c r="CF6" s="2"/>
      <c r="CK6" s="2"/>
      <c r="CL6" s="2"/>
      <c r="CN6" s="3"/>
    </row>
    <row r="7" spans="1:179" customHeight="1" ht="13.5">
      <c r="O7" s="2"/>
      <c r="P7" s="2"/>
      <c r="AA7" s="2"/>
      <c r="AB7" s="2"/>
      <c r="AH7" s="1"/>
      <c r="AI7" s="2"/>
      <c r="AJ7" s="2"/>
      <c r="AN7" s="1"/>
      <c r="AO7" s="1"/>
      <c r="AY7" s="2"/>
      <c r="AZ7" s="2"/>
      <c r="BC7" s="1"/>
      <c r="BE7" s="1"/>
      <c r="BG7" s="1"/>
      <c r="BI7" s="2"/>
      <c r="BJ7" s="2"/>
      <c r="CE7" s="2"/>
      <c r="CF7" s="2"/>
      <c r="CK7" s="2"/>
      <c r="CL7" s="2"/>
      <c r="CN7" s="3"/>
    </row>
    <row r="8" spans="1:179" ht="13.5">
      <c r="O8" s="2"/>
      <c r="P8" s="2"/>
      <c r="AA8" s="2"/>
      <c r="AB8" s="2"/>
      <c r="AH8" s="1"/>
      <c r="AI8" s="2"/>
      <c r="AJ8" s="2"/>
      <c r="AN8" s="1"/>
      <c r="AO8" s="1"/>
      <c r="AY8" s="2"/>
      <c r="AZ8" s="2"/>
      <c r="BC8" s="1"/>
      <c r="BE8" s="1"/>
      <c r="BG8" s="1"/>
      <c r="BI8" s="2"/>
      <c r="BJ8" s="2"/>
      <c r="CE8" s="2"/>
      <c r="CF8" s="2"/>
      <c r="CK8" s="2"/>
      <c r="CL8" s="2"/>
      <c r="CN8" s="3"/>
    </row>
    <row r="9" spans="1:179" ht="13.5">
      <c r="O9" s="2"/>
      <c r="P9" s="2"/>
      <c r="AA9" s="2"/>
      <c r="AB9" s="2"/>
      <c r="AH9" s="1"/>
      <c r="AI9" s="2"/>
      <c r="AJ9" s="2"/>
      <c r="AN9" s="1"/>
      <c r="AO9" s="1"/>
      <c r="AY9" s="2"/>
      <c r="AZ9" s="2"/>
      <c r="BC9" s="1"/>
      <c r="BE9" s="1"/>
      <c r="BG9" s="1"/>
      <c r="BI9" s="2"/>
      <c r="BJ9" s="2"/>
      <c r="CE9" s="2"/>
      <c r="CF9" s="2"/>
      <c r="CK9" s="2"/>
      <c r="CL9" s="2"/>
      <c r="CN9" s="3"/>
    </row>
    <row r="10" spans="1:179" ht="13.5">
      <c r="O10" s="2"/>
      <c r="P10" s="2"/>
      <c r="AA10" s="2"/>
      <c r="AB10" s="2"/>
      <c r="AH10" s="1"/>
      <c r="AI10" s="2"/>
      <c r="AJ10" s="2"/>
      <c r="AN10" s="1"/>
      <c r="AO10" s="1"/>
      <c r="AY10" s="2"/>
      <c r="AZ10" s="2"/>
      <c r="BC10" s="1"/>
      <c r="BE10" s="1"/>
      <c r="BG10" s="1"/>
      <c r="BI10" s="2"/>
      <c r="BJ10" s="2"/>
      <c r="CE10" s="2"/>
      <c r="CF10" s="2"/>
      <c r="CK10" s="2"/>
      <c r="CL10" s="2"/>
      <c r="CN10" s="3"/>
    </row>
    <row r="11" spans="1:179" ht="13.5">
      <c r="A11" s="13">
        <v>1010</v>
      </c>
      <c r="B11" s="13"/>
      <c r="C11" s="9">
        <v>0</v>
      </c>
      <c r="D11" s="9">
        <v>0.5</v>
      </c>
      <c r="E11" s="9">
        <v>0.5</v>
      </c>
      <c r="F11" s="9">
        <v>0.5</v>
      </c>
      <c r="G11" s="9">
        <v>0.5</v>
      </c>
      <c r="H11" s="9">
        <v>0.5</v>
      </c>
      <c r="I11" s="9">
        <v>0.5</v>
      </c>
      <c r="J11" s="9">
        <v>0.5</v>
      </c>
      <c r="K11" s="9">
        <v>0</v>
      </c>
      <c r="L11" s="9">
        <v>0.5</v>
      </c>
      <c r="M11" s="9">
        <v>1</v>
      </c>
      <c r="N11" s="9">
        <v>0.25</v>
      </c>
      <c r="O11" s="2">
        <f>SUM(C11:N11)</f>
        <v>5.25</v>
      </c>
      <c r="P11" s="2"/>
      <c r="Q11" s="9">
        <v>0.5</v>
      </c>
      <c r="R11" s="9">
        <v>0.5</v>
      </c>
      <c r="S11" s="9">
        <v>0.75</v>
      </c>
      <c r="T11" s="9">
        <v>0.5</v>
      </c>
      <c r="U11" s="9">
        <v>0.5</v>
      </c>
      <c r="V11" s="9">
        <v>0.5</v>
      </c>
      <c r="W11" s="9">
        <v>0.25</v>
      </c>
      <c r="X11" s="9">
        <v>0.75</v>
      </c>
      <c r="Y11" s="9"/>
      <c r="Z11" s="9">
        <v>0.5</v>
      </c>
      <c r="AA11" s="2">
        <f>SUM(Q11:Z11)</f>
        <v>4.75</v>
      </c>
      <c r="AB11" s="2"/>
      <c r="AC11" s="9">
        <v>1</v>
      </c>
      <c r="AD11" s="9">
        <v>1</v>
      </c>
      <c r="AE11" s="9">
        <v>1</v>
      </c>
      <c r="AF11" s="9">
        <v>1</v>
      </c>
      <c r="AG11" s="9">
        <v>0</v>
      </c>
      <c r="AH11" s="9">
        <v>0</v>
      </c>
      <c r="AI11" s="2">
        <f>SUM(AC11:AH11)</f>
        <v>4</v>
      </c>
      <c r="AJ11" s="2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2"/>
      <c r="AZ11" s="2"/>
      <c r="BA11" s="9"/>
      <c r="BB11" s="9"/>
      <c r="BC11" s="9"/>
      <c r="BD11" s="9"/>
      <c r="BE11" s="9"/>
      <c r="BF11" s="9"/>
      <c r="BG11" s="9"/>
      <c r="BH11" s="9"/>
      <c r="BI11" s="2"/>
      <c r="BJ11" s="2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2"/>
      <c r="CF11" s="2"/>
      <c r="CG11" s="9"/>
      <c r="CH11" s="9"/>
      <c r="CI11" s="9"/>
      <c r="CJ11" s="9"/>
      <c r="CK11" s="2">
        <f>-COUNTIF(CG11:CJ11,"a")</f>
        <v>0</v>
      </c>
      <c r="CL11" s="2"/>
      <c r="CN11" s="3">
        <f>SUM(AI11,AA11,O11)</f>
        <v>14</v>
      </c>
    </row>
    <row r="12" spans="1:179" ht="13.5">
      <c r="A12" s="13">
        <v>1080</v>
      </c>
      <c r="B12" s="13"/>
      <c r="C12" s="9">
        <v>0.5</v>
      </c>
      <c r="D12" s="9">
        <v>0.5</v>
      </c>
      <c r="E12" s="9">
        <v>0.5</v>
      </c>
      <c r="F12" s="9">
        <v>0</v>
      </c>
      <c r="G12" s="9">
        <v>0</v>
      </c>
      <c r="H12" s="9">
        <v>0</v>
      </c>
      <c r="I12" s="9">
        <v>0.25</v>
      </c>
      <c r="J12" s="9">
        <v>0</v>
      </c>
      <c r="K12" s="9">
        <v>0</v>
      </c>
      <c r="L12" s="9">
        <v>0.25</v>
      </c>
      <c r="M12" s="9">
        <v>0</v>
      </c>
      <c r="N12" s="9">
        <v>0.25</v>
      </c>
      <c r="O12" s="2">
        <f>SUM(C12:N12)</f>
        <v>2.25</v>
      </c>
      <c r="P12" s="2"/>
      <c r="Q12" s="9">
        <v>0</v>
      </c>
      <c r="R12" s="9">
        <v>0</v>
      </c>
      <c r="S12" s="9">
        <v>0.5</v>
      </c>
      <c r="T12" s="9">
        <v>0.5</v>
      </c>
      <c r="U12" s="9">
        <v>0</v>
      </c>
      <c r="V12" s="9">
        <v>0.25</v>
      </c>
      <c r="W12" s="9">
        <v>0</v>
      </c>
      <c r="X12" s="9">
        <v>0.25</v>
      </c>
      <c r="Y12" s="9">
        <v>0.25</v>
      </c>
      <c r="Z12" s="9">
        <v>0.5</v>
      </c>
      <c r="AA12" s="2">
        <f>SUM(Q12:Z12)</f>
        <v>2.25</v>
      </c>
      <c r="AB12" s="2"/>
      <c r="AC12" s="9">
        <v>0</v>
      </c>
      <c r="AD12" s="9">
        <v>1</v>
      </c>
      <c r="AE12" s="9">
        <v>1</v>
      </c>
      <c r="AF12" s="9">
        <v>1</v>
      </c>
      <c r="AG12" s="9">
        <v>0</v>
      </c>
      <c r="AH12" s="9">
        <v>0</v>
      </c>
      <c r="AI12" s="2">
        <f>SUM(AC12:AH12)</f>
        <v>3</v>
      </c>
      <c r="AJ12" s="2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2"/>
      <c r="AZ12" s="2"/>
      <c r="BA12" s="9"/>
      <c r="BB12" s="9"/>
      <c r="BC12" s="9"/>
      <c r="BD12" s="9"/>
      <c r="BE12" s="9"/>
      <c r="BF12" s="9"/>
      <c r="BG12" s="9"/>
      <c r="BH12" s="9"/>
      <c r="BI12" s="2"/>
      <c r="BJ12" s="2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2"/>
      <c r="CF12" s="2"/>
      <c r="CG12" s="9"/>
      <c r="CH12" s="9"/>
      <c r="CI12" s="9"/>
      <c r="CJ12" s="9"/>
      <c r="CK12" s="2">
        <f>-COUNTIF(CG12:CJ12,"a")</f>
        <v>0</v>
      </c>
      <c r="CL12" s="2"/>
      <c r="CN12" s="3">
        <f>SUM(AI12,AA12,O12)</f>
        <v>7.5</v>
      </c>
    </row>
    <row r="13" spans="1:179" ht="13.5">
      <c r="A13" s="13">
        <v>1090</v>
      </c>
      <c r="B13" s="13"/>
      <c r="C13" s="9">
        <v>0.5</v>
      </c>
      <c r="D13" s="9">
        <v>0.5</v>
      </c>
      <c r="E13" s="9">
        <v>0.5</v>
      </c>
      <c r="F13" s="9">
        <v>0.5</v>
      </c>
      <c r="G13" s="9">
        <v>0.5</v>
      </c>
      <c r="H13" s="9">
        <v>0.5</v>
      </c>
      <c r="I13" s="9">
        <v>0.5</v>
      </c>
      <c r="J13" s="9">
        <v>0.25</v>
      </c>
      <c r="K13" s="9">
        <v>0.5</v>
      </c>
      <c r="L13" s="9">
        <v>0.5</v>
      </c>
      <c r="M13" s="9">
        <v>0</v>
      </c>
      <c r="N13" s="9">
        <v>0.25</v>
      </c>
      <c r="O13" s="2">
        <f>SUM(C13:N13)</f>
        <v>5</v>
      </c>
      <c r="P13" s="2"/>
      <c r="Q13" s="9">
        <v>0.5</v>
      </c>
      <c r="R13" s="9">
        <v>0.5</v>
      </c>
      <c r="S13" s="9">
        <v>1</v>
      </c>
      <c r="T13" s="9">
        <v>0.5</v>
      </c>
      <c r="U13" s="9">
        <v>1</v>
      </c>
      <c r="V13" s="9">
        <v>0.25</v>
      </c>
      <c r="W13" s="9">
        <v>0.5</v>
      </c>
      <c r="X13" s="9">
        <v>1</v>
      </c>
      <c r="Y13" s="9">
        <v>0.5</v>
      </c>
      <c r="Z13" s="9">
        <v>0.5</v>
      </c>
      <c r="AA13" s="2">
        <f>SUM(Q13:Z13)</f>
        <v>6.25</v>
      </c>
      <c r="AB13" s="2"/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2">
        <f>SUM(AC13:AH13)</f>
        <v>6</v>
      </c>
      <c r="AJ13" s="2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2"/>
      <c r="AZ13" s="2"/>
      <c r="BA13" s="9"/>
      <c r="BB13" s="9"/>
      <c r="BC13" s="9"/>
      <c r="BD13" s="9"/>
      <c r="BE13" s="9"/>
      <c r="BF13" s="9"/>
      <c r="BG13" s="9"/>
      <c r="BH13" s="9"/>
      <c r="BI13" s="2"/>
      <c r="BJ13" s="2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2"/>
      <c r="CF13" s="2"/>
      <c r="CG13" s="9"/>
      <c r="CH13" s="9"/>
      <c r="CI13" s="9"/>
      <c r="CJ13" s="9"/>
      <c r="CK13" s="2">
        <f>-COUNTIF(CG13:CJ13,"a")</f>
        <v>0</v>
      </c>
      <c r="CL13" s="2"/>
      <c r="CN13" s="3">
        <f>SUM(AI13,AA13,O13)</f>
        <v>17.25</v>
      </c>
    </row>
    <row r="14" spans="1:179" ht="13.5">
      <c r="A14" s="13">
        <v>1130</v>
      </c>
      <c r="B14" s="13"/>
      <c r="C14" s="9">
        <v>0.5</v>
      </c>
      <c r="D14" s="9">
        <v>0.5</v>
      </c>
      <c r="E14" s="9">
        <v>0.5</v>
      </c>
      <c r="F14" s="9">
        <v>0.5</v>
      </c>
      <c r="G14" s="9">
        <v>0.5</v>
      </c>
      <c r="H14" s="9">
        <v>0.5</v>
      </c>
      <c r="I14" s="9">
        <v>0.5</v>
      </c>
      <c r="J14" s="9">
        <v>0.5</v>
      </c>
      <c r="K14" s="9">
        <v>0.5</v>
      </c>
      <c r="L14" s="9">
        <v>0.5</v>
      </c>
      <c r="M14" s="9">
        <v>0.5</v>
      </c>
      <c r="N14" s="9">
        <v>0.5</v>
      </c>
      <c r="O14" s="2">
        <f>SUM(C14:N14)</f>
        <v>6</v>
      </c>
      <c r="P14" s="2"/>
      <c r="Q14" s="9">
        <v>0.5</v>
      </c>
      <c r="R14" s="9">
        <v>0.5</v>
      </c>
      <c r="S14" s="9">
        <v>1</v>
      </c>
      <c r="T14" s="9">
        <v>0.5</v>
      </c>
      <c r="U14" s="9">
        <v>1</v>
      </c>
      <c r="V14" s="9">
        <v>0.5</v>
      </c>
      <c r="W14" s="9">
        <v>0.5</v>
      </c>
      <c r="X14" s="9">
        <v>1</v>
      </c>
      <c r="Y14" s="9">
        <v>0.75</v>
      </c>
      <c r="Z14" s="9">
        <v>0.5</v>
      </c>
      <c r="AA14" s="2">
        <f>SUM(Q14:Z14)</f>
        <v>6.75</v>
      </c>
      <c r="AB14" s="2"/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2">
        <f>SUM(AC14:AH14)</f>
        <v>6</v>
      </c>
      <c r="AJ14" s="2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"/>
      <c r="AZ14" s="2"/>
      <c r="BA14" s="9"/>
      <c r="BB14" s="9"/>
      <c r="BC14" s="9"/>
      <c r="BD14" s="9"/>
      <c r="BE14" s="9"/>
      <c r="BF14" s="9"/>
      <c r="BG14" s="9"/>
      <c r="BH14" s="9"/>
      <c r="BI14" s="2"/>
      <c r="BJ14" s="2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2"/>
      <c r="CF14" s="2"/>
      <c r="CG14" s="9"/>
      <c r="CH14" s="9"/>
      <c r="CI14" s="9"/>
      <c r="CJ14" s="9"/>
      <c r="CK14" s="2">
        <f>-COUNTIF(CG14:CJ14,"a")</f>
        <v>0</v>
      </c>
      <c r="CL14" s="2"/>
      <c r="CN14" s="3">
        <f>SUM(AI14,AA14,O14)</f>
        <v>18.75</v>
      </c>
    </row>
    <row r="15" spans="1:179" ht="13.5">
      <c r="A15" s="13">
        <v>1140</v>
      </c>
      <c r="B15" s="13"/>
      <c r="C15" s="9">
        <v>0</v>
      </c>
      <c r="D15" s="9">
        <v>0.25</v>
      </c>
      <c r="E15" s="9">
        <v>0</v>
      </c>
      <c r="F15" s="9">
        <v>0</v>
      </c>
      <c r="G15" s="9">
        <v>0.25</v>
      </c>
      <c r="H15" s="9">
        <v>0</v>
      </c>
      <c r="I15" s="9"/>
      <c r="J15" s="9"/>
      <c r="K15" s="9"/>
      <c r="L15" s="9"/>
      <c r="M15" s="9"/>
      <c r="N15" s="9"/>
      <c r="O15" s="2">
        <f>SUM(C15:N15)</f>
        <v>0.5</v>
      </c>
      <c r="P15" s="2"/>
      <c r="Q15" s="9">
        <v>0.25</v>
      </c>
      <c r="R15" s="9">
        <v>0.25</v>
      </c>
      <c r="S15" s="9">
        <v>0.25</v>
      </c>
      <c r="T15" s="9"/>
      <c r="U15" s="9">
        <v>0</v>
      </c>
      <c r="V15" s="9">
        <v>0.25</v>
      </c>
      <c r="W15" s="9"/>
      <c r="X15" s="9"/>
      <c r="Y15" s="9"/>
      <c r="Z15" s="9"/>
      <c r="AA15" s="2">
        <f>SUM(Q15:Z15)</f>
        <v>1</v>
      </c>
      <c r="AB15" s="2"/>
      <c r="AC15" s="9">
        <v>0</v>
      </c>
      <c r="AD15" s="9">
        <v>1</v>
      </c>
      <c r="AE15" s="9">
        <v>1</v>
      </c>
      <c r="AF15" s="9">
        <v>1</v>
      </c>
      <c r="AG15" s="9">
        <v>0</v>
      </c>
      <c r="AH15" s="9">
        <v>1</v>
      </c>
      <c r="AI15" s="2">
        <f>SUM(AC15:AH15)</f>
        <v>4</v>
      </c>
      <c r="AJ15" s="2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"/>
      <c r="AZ15" s="2"/>
      <c r="BA15" s="9"/>
      <c r="BB15" s="9"/>
      <c r="BC15" s="9"/>
      <c r="BD15" s="9"/>
      <c r="BE15" s="9"/>
      <c r="BF15" s="9"/>
      <c r="BG15" s="9"/>
      <c r="BH15" s="9"/>
      <c r="BI15" s="2"/>
      <c r="BJ15" s="2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2"/>
      <c r="CF15" s="2"/>
      <c r="CG15" s="9"/>
      <c r="CH15" s="9"/>
      <c r="CI15" s="9"/>
      <c r="CJ15" s="9"/>
      <c r="CK15" s="2">
        <f>-COUNTIF(CG15:CJ15,"a")</f>
        <v>0</v>
      </c>
      <c r="CL15" s="2"/>
      <c r="CN15" s="3">
        <f>SUM(AI15,AA15,O15)</f>
        <v>5.5</v>
      </c>
    </row>
    <row r="16" spans="1:179" ht="13.5">
      <c r="A16" s="13">
        <v>1150</v>
      </c>
      <c r="B16" s="13"/>
      <c r="C16" s="9">
        <v>0.5</v>
      </c>
      <c r="D16" s="9">
        <v>0.5</v>
      </c>
      <c r="E16" s="9">
        <v>0.5</v>
      </c>
      <c r="F16" s="9"/>
      <c r="G16" s="9">
        <v>0.25</v>
      </c>
      <c r="H16" s="9"/>
      <c r="I16" s="9">
        <v>0.25</v>
      </c>
      <c r="J16" s="9">
        <v>0.5</v>
      </c>
      <c r="K16" s="9">
        <v>0.25</v>
      </c>
      <c r="L16" s="9">
        <v>0.5</v>
      </c>
      <c r="M16" s="9">
        <v>0.5</v>
      </c>
      <c r="N16" s="9"/>
      <c r="O16" s="2">
        <f>SUM(C16:N16)</f>
        <v>3.75</v>
      </c>
      <c r="P16" s="2"/>
      <c r="Q16" s="9">
        <v>0.5</v>
      </c>
      <c r="R16" s="9">
        <v>0</v>
      </c>
      <c r="S16" s="9">
        <v>0.25</v>
      </c>
      <c r="T16" s="9"/>
      <c r="U16" s="9"/>
      <c r="V16" s="9"/>
      <c r="W16" s="9"/>
      <c r="X16" s="9"/>
      <c r="Y16" s="9"/>
      <c r="Z16" s="9"/>
      <c r="AA16" s="2">
        <f>SUM(Q16:Z16)</f>
        <v>0.75</v>
      </c>
      <c r="AB16" s="2"/>
      <c r="AC16" s="9">
        <v>0</v>
      </c>
      <c r="AD16" s="9">
        <v>1</v>
      </c>
      <c r="AE16" s="9">
        <v>0</v>
      </c>
      <c r="AF16" s="9">
        <v>1</v>
      </c>
      <c r="AG16" s="9">
        <v>0</v>
      </c>
      <c r="AH16" s="9">
        <v>0</v>
      </c>
      <c r="AI16" s="2">
        <f>SUM(AC16:AH16)</f>
        <v>2</v>
      </c>
      <c r="AJ16" s="2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"/>
      <c r="AZ16" s="2"/>
      <c r="BA16" s="9"/>
      <c r="BB16" s="9"/>
      <c r="BC16" s="9"/>
      <c r="BD16" s="9"/>
      <c r="BE16" s="9"/>
      <c r="BF16" s="9"/>
      <c r="BG16" s="9"/>
      <c r="BH16" s="9"/>
      <c r="BI16" s="2"/>
      <c r="BJ16" s="2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2"/>
      <c r="CF16" s="2"/>
      <c r="CG16" s="9"/>
      <c r="CH16" s="9"/>
      <c r="CI16" s="9"/>
      <c r="CJ16" s="9"/>
      <c r="CK16" s="2">
        <f>-COUNTIF(CG16:CJ16,"a")</f>
        <v>0</v>
      </c>
      <c r="CL16" s="2"/>
      <c r="CN16" s="3">
        <f>SUM(AI16,AA16,O16)</f>
        <v>6.5</v>
      </c>
    </row>
    <row r="17" spans="1:179" ht="13.5">
      <c r="A17" s="13">
        <v>1180</v>
      </c>
      <c r="B17" s="13"/>
      <c r="C17" s="9">
        <v>0.5</v>
      </c>
      <c r="D17" s="9">
        <v>0.5</v>
      </c>
      <c r="E17" s="9">
        <v>0.5</v>
      </c>
      <c r="F17" s="9">
        <v>0.5</v>
      </c>
      <c r="G17" s="9">
        <v>0.5</v>
      </c>
      <c r="H17" s="9">
        <v>0.5</v>
      </c>
      <c r="I17" s="9">
        <v>0.5</v>
      </c>
      <c r="J17" s="9">
        <v>0.5</v>
      </c>
      <c r="K17" s="9">
        <v>0.25</v>
      </c>
      <c r="L17" s="9">
        <v>0.5</v>
      </c>
      <c r="M17" s="9">
        <v>0.5</v>
      </c>
      <c r="N17" s="9">
        <v>0</v>
      </c>
      <c r="O17" s="2">
        <f>SUM(C17:N17)</f>
        <v>5.25</v>
      </c>
      <c r="P17" s="2"/>
      <c r="Q17" s="9">
        <v>0.5</v>
      </c>
      <c r="R17" s="9">
        <v>0.25</v>
      </c>
      <c r="S17" s="9">
        <v>0.75</v>
      </c>
      <c r="T17" s="9">
        <v>0</v>
      </c>
      <c r="U17" s="9">
        <v>0</v>
      </c>
      <c r="V17" s="9">
        <v>0.5</v>
      </c>
      <c r="W17" s="9">
        <v>0.25</v>
      </c>
      <c r="X17" s="9">
        <v>0</v>
      </c>
      <c r="Y17" s="9"/>
      <c r="Z17" s="9">
        <v>0.5</v>
      </c>
      <c r="AA17" s="2">
        <f>SUM(Q17:Z17)</f>
        <v>2.75</v>
      </c>
      <c r="AB17" s="2"/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0</v>
      </c>
      <c r="AI17" s="2">
        <f>SUM(AC17:AH17)</f>
        <v>5</v>
      </c>
      <c r="AJ17" s="2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2"/>
      <c r="AZ17" s="2"/>
      <c r="BA17" s="9"/>
      <c r="BB17" s="9"/>
      <c r="BC17" s="9"/>
      <c r="BD17" s="9"/>
      <c r="BE17" s="9"/>
      <c r="BF17" s="9"/>
      <c r="BG17" s="9"/>
      <c r="BH17" s="9"/>
      <c r="BI17" s="2"/>
      <c r="BJ17" s="2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2"/>
      <c r="CF17" s="2"/>
      <c r="CG17" s="9"/>
      <c r="CH17" s="9"/>
      <c r="CI17" s="9"/>
      <c r="CJ17" s="9"/>
      <c r="CK17" s="2">
        <f>-COUNTIF(CG17:CJ17,"a")</f>
        <v>0</v>
      </c>
      <c r="CL17" s="2"/>
      <c r="CN17" s="3">
        <f>SUM(AI17,AA17,O17)</f>
        <v>13</v>
      </c>
    </row>
    <row r="18" spans="1:179" ht="13.5">
      <c r="A18" s="13">
        <v>1190</v>
      </c>
      <c r="B18" s="13"/>
      <c r="C18" s="9">
        <v>0</v>
      </c>
      <c r="D18" s="9">
        <v>0.25</v>
      </c>
      <c r="E18" s="9">
        <v>0.25</v>
      </c>
      <c r="F18" s="9">
        <v>0</v>
      </c>
      <c r="G18" s="9">
        <v>0.5</v>
      </c>
      <c r="H18" s="9">
        <v>0.5</v>
      </c>
      <c r="I18" s="9">
        <v>0.5</v>
      </c>
      <c r="J18" s="9">
        <v>0.5</v>
      </c>
      <c r="K18" s="9"/>
      <c r="L18" s="9">
        <v>0.5</v>
      </c>
      <c r="M18" s="9">
        <v>0.5</v>
      </c>
      <c r="N18" s="9">
        <v>0</v>
      </c>
      <c r="O18" s="2">
        <f>SUM(C18:N18)</f>
        <v>3.5</v>
      </c>
      <c r="P18" s="2"/>
      <c r="Q18" s="9">
        <v>0</v>
      </c>
      <c r="R18" s="9">
        <v>0.25</v>
      </c>
      <c r="S18" s="9">
        <v>1</v>
      </c>
      <c r="T18" s="9">
        <v>0.25</v>
      </c>
      <c r="U18" s="9">
        <v>0</v>
      </c>
      <c r="V18" s="9">
        <v>0.25</v>
      </c>
      <c r="W18" s="9"/>
      <c r="X18" s="9">
        <v>0.25</v>
      </c>
      <c r="Y18" s="9">
        <v>0.25</v>
      </c>
      <c r="Z18" s="9">
        <v>0.25</v>
      </c>
      <c r="AA18" s="2">
        <f>SUM(Q18:Z18)</f>
        <v>2.5</v>
      </c>
      <c r="AB18" s="2"/>
      <c r="AC18" s="9">
        <v>0</v>
      </c>
      <c r="AD18" s="9">
        <v>0</v>
      </c>
      <c r="AE18" s="9">
        <v>1</v>
      </c>
      <c r="AF18" s="9">
        <v>1</v>
      </c>
      <c r="AG18" s="9">
        <v>0</v>
      </c>
      <c r="AH18" s="9">
        <v>0</v>
      </c>
      <c r="AI18" s="2">
        <f>SUM(AC18:AH18)</f>
        <v>2</v>
      </c>
      <c r="AJ18" s="2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"/>
      <c r="AZ18" s="2"/>
      <c r="BA18" s="9"/>
      <c r="BB18" s="9"/>
      <c r="BC18" s="9"/>
      <c r="BD18" s="9"/>
      <c r="BE18" s="9"/>
      <c r="BF18" s="9"/>
      <c r="BG18" s="9"/>
      <c r="BH18" s="9"/>
      <c r="BI18" s="2"/>
      <c r="BJ18" s="2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2"/>
      <c r="CF18" s="2"/>
      <c r="CG18" s="9"/>
      <c r="CH18" s="9"/>
      <c r="CI18" s="9"/>
      <c r="CJ18" s="9"/>
      <c r="CK18" s="2">
        <f>-COUNTIF(CG18:CJ18,"a")</f>
        <v>0</v>
      </c>
      <c r="CL18" s="2"/>
      <c r="CN18" s="3">
        <f>SUM(AI18,AA18,O18)</f>
        <v>8</v>
      </c>
    </row>
    <row r="19" spans="1:179" ht="13.5">
      <c r="A19" s="13">
        <v>1230</v>
      </c>
      <c r="B19" s="13"/>
      <c r="C19" s="9">
        <v>0.5</v>
      </c>
      <c r="D19" s="9">
        <v>0.5</v>
      </c>
      <c r="E19" s="9">
        <v>0</v>
      </c>
      <c r="F19" s="9">
        <v>0.25</v>
      </c>
      <c r="G19" s="9">
        <v>0</v>
      </c>
      <c r="H19" s="9">
        <v>0</v>
      </c>
      <c r="I19" s="9">
        <v>0.25</v>
      </c>
      <c r="J19" s="9"/>
      <c r="K19" s="9"/>
      <c r="L19" s="9"/>
      <c r="M19" s="9"/>
      <c r="N19" s="9"/>
      <c r="O19" s="2">
        <f>SUM(C19:N19)</f>
        <v>1.5</v>
      </c>
      <c r="P19" s="2"/>
      <c r="Q19" s="9">
        <v>0.5</v>
      </c>
      <c r="R19" s="9">
        <v>0</v>
      </c>
      <c r="S19" s="9">
        <v>0</v>
      </c>
      <c r="T19" s="9"/>
      <c r="U19" s="9"/>
      <c r="V19" s="9">
        <v>0.5</v>
      </c>
      <c r="W19" s="9"/>
      <c r="X19" s="9"/>
      <c r="Y19" s="9"/>
      <c r="Z19" s="9"/>
      <c r="AA19" s="2">
        <f>SUM(Q19:Z19)</f>
        <v>1</v>
      </c>
      <c r="AB19" s="2"/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2">
        <f>SUM(AC19:AH19)</f>
        <v>6</v>
      </c>
      <c r="AJ19" s="2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/>
      <c r="AZ19" s="2"/>
      <c r="BA19" s="9"/>
      <c r="BB19" s="9"/>
      <c r="BC19" s="9"/>
      <c r="BD19" s="9"/>
      <c r="BE19" s="9"/>
      <c r="BF19" s="9"/>
      <c r="BG19" s="9"/>
      <c r="BH19" s="9"/>
      <c r="BI19" s="2"/>
      <c r="BJ19" s="2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2"/>
      <c r="CF19" s="2"/>
      <c r="CG19" s="9"/>
      <c r="CH19" s="9"/>
      <c r="CI19" s="9"/>
      <c r="CJ19" s="9"/>
      <c r="CK19" s="2">
        <f>-COUNTIF(CG19:CJ19,"a")</f>
        <v>0</v>
      </c>
      <c r="CL19" s="2"/>
      <c r="CN19" s="3">
        <f>SUM(AI19,AA19,O19)</f>
        <v>8.5</v>
      </c>
    </row>
    <row r="20" spans="1:179" ht="13.5">
      <c r="A20" s="13">
        <v>1240</v>
      </c>
      <c r="B20" s="13"/>
      <c r="C20" s="9">
        <v>0</v>
      </c>
      <c r="D20" s="9">
        <v>0.5</v>
      </c>
      <c r="E20" s="9">
        <v>0.5</v>
      </c>
      <c r="F20" s="9">
        <v>0.5</v>
      </c>
      <c r="G20" s="9">
        <v>0.5</v>
      </c>
      <c r="H20" s="9">
        <v>0</v>
      </c>
      <c r="I20" s="9">
        <v>0.5</v>
      </c>
      <c r="J20" s="9">
        <v>0.5</v>
      </c>
      <c r="K20" s="9"/>
      <c r="L20" s="9">
        <v>0.5</v>
      </c>
      <c r="M20" s="9">
        <v>0.5</v>
      </c>
      <c r="N20" s="9">
        <v>0</v>
      </c>
      <c r="O20" s="2">
        <f>SUM(C20:N20)</f>
        <v>4</v>
      </c>
      <c r="P20" s="2"/>
      <c r="Q20" s="9">
        <v>0.5</v>
      </c>
      <c r="R20" s="9">
        <v>0.25</v>
      </c>
      <c r="S20" s="9">
        <v>1</v>
      </c>
      <c r="T20" s="9">
        <v>0</v>
      </c>
      <c r="U20" s="9">
        <v>0</v>
      </c>
      <c r="V20" s="9">
        <v>0.5</v>
      </c>
      <c r="W20" s="9">
        <v>0.25</v>
      </c>
      <c r="X20" s="9">
        <v>1</v>
      </c>
      <c r="Y20" s="9">
        <v>0.5</v>
      </c>
      <c r="Z20" s="9">
        <v>0.5</v>
      </c>
      <c r="AA20" s="2">
        <f>SUM(Q20:Z20)</f>
        <v>4.5</v>
      </c>
      <c r="AB20" s="2"/>
      <c r="AC20" s="9">
        <v>0</v>
      </c>
      <c r="AD20" s="9">
        <v>0</v>
      </c>
      <c r="AE20" s="9">
        <v>1</v>
      </c>
      <c r="AF20" s="9">
        <v>1</v>
      </c>
      <c r="AG20" s="9">
        <v>0</v>
      </c>
      <c r="AH20" s="9">
        <v>1</v>
      </c>
      <c r="AI20" s="2">
        <f>SUM(AC20:AH20)</f>
        <v>3</v>
      </c>
      <c r="AJ20" s="2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"/>
      <c r="AZ20" s="2"/>
      <c r="BA20" s="9"/>
      <c r="BB20" s="9"/>
      <c r="BC20" s="9"/>
      <c r="BD20" s="9"/>
      <c r="BE20" s="9"/>
      <c r="BF20" s="9"/>
      <c r="BG20" s="9"/>
      <c r="BH20" s="9"/>
      <c r="BI20" s="2"/>
      <c r="BJ20" s="2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2"/>
      <c r="CF20" s="2"/>
      <c r="CG20" s="9"/>
      <c r="CH20" s="9"/>
      <c r="CI20" s="9"/>
      <c r="CJ20" s="9"/>
      <c r="CK20" s="2">
        <f>-COUNTIF(CG20:CJ20,"a")</f>
        <v>0</v>
      </c>
      <c r="CL20" s="2"/>
      <c r="CN20" s="3">
        <f>SUM(AI20,AA20,O20)</f>
        <v>11.5</v>
      </c>
    </row>
    <row r="21" spans="1:179" ht="13.5">
      <c r="A21" s="13">
        <v>1260</v>
      </c>
      <c r="B21" s="13"/>
      <c r="C21" s="9">
        <v>0.5</v>
      </c>
      <c r="D21" s="9">
        <v>0.5</v>
      </c>
      <c r="E21" s="9">
        <v>0.5</v>
      </c>
      <c r="F21" s="9">
        <v>0.5</v>
      </c>
      <c r="G21" s="9">
        <v>0.5</v>
      </c>
      <c r="H21" s="9">
        <v>0.5</v>
      </c>
      <c r="I21" s="9">
        <v>0.5</v>
      </c>
      <c r="J21" s="9">
        <v>0.5</v>
      </c>
      <c r="K21" s="9"/>
      <c r="L21" s="9">
        <v>0.5</v>
      </c>
      <c r="M21" s="9">
        <v>0</v>
      </c>
      <c r="N21" s="9">
        <v>0</v>
      </c>
      <c r="O21" s="2">
        <f>SUM(C21:N21)</f>
        <v>4.5</v>
      </c>
      <c r="P21" s="2"/>
      <c r="Q21" s="9">
        <v>0.5</v>
      </c>
      <c r="R21" s="9">
        <v>0.25</v>
      </c>
      <c r="S21" s="9">
        <v>0.75</v>
      </c>
      <c r="T21" s="9">
        <v>0.5</v>
      </c>
      <c r="U21" s="9">
        <v>0</v>
      </c>
      <c r="V21" s="9"/>
      <c r="W21" s="9">
        <v>0</v>
      </c>
      <c r="X21" s="9">
        <v>0</v>
      </c>
      <c r="Y21" s="9">
        <v>0.25</v>
      </c>
      <c r="Z21" s="9">
        <v>0.5</v>
      </c>
      <c r="AA21" s="2">
        <f>SUM(Q21:Z21)</f>
        <v>2.75</v>
      </c>
      <c r="AB21" s="2"/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2">
        <f>SUM(AC21:AH21)</f>
        <v>6</v>
      </c>
      <c r="AJ21" s="2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"/>
      <c r="AZ21" s="2"/>
      <c r="BA21" s="9"/>
      <c r="BB21" s="9"/>
      <c r="BC21" s="9"/>
      <c r="BD21" s="9"/>
      <c r="BE21" s="9"/>
      <c r="BF21" s="9"/>
      <c r="BG21" s="9"/>
      <c r="BH21" s="9"/>
      <c r="BI21" s="2"/>
      <c r="BJ21" s="2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2"/>
      <c r="CF21" s="2"/>
      <c r="CG21" s="9"/>
      <c r="CH21" s="9"/>
      <c r="CI21" s="9"/>
      <c r="CJ21" s="9"/>
      <c r="CK21" s="2">
        <f>-COUNTIF(CG21:CJ21,"a")</f>
        <v>0</v>
      </c>
      <c r="CL21" s="2"/>
      <c r="CN21" s="3">
        <f>SUM(AI21,AA21,O21)</f>
        <v>13.25</v>
      </c>
    </row>
    <row r="22" spans="1:179" ht="13.5">
      <c r="A22" s="13">
        <v>1270</v>
      </c>
      <c r="B22" s="13"/>
      <c r="C22" s="9">
        <v>0.5</v>
      </c>
      <c r="D22" s="9">
        <v>0.5</v>
      </c>
      <c r="E22" s="9">
        <v>0.5</v>
      </c>
      <c r="F22" s="9">
        <v>0.5</v>
      </c>
      <c r="G22" s="9">
        <v>0.25</v>
      </c>
      <c r="H22" s="9">
        <v>0.5</v>
      </c>
      <c r="I22" s="9">
        <v>0.5</v>
      </c>
      <c r="J22" s="9">
        <v>0</v>
      </c>
      <c r="K22" s="9">
        <v>0.5</v>
      </c>
      <c r="L22" s="9"/>
      <c r="M22" s="9">
        <v>0.5</v>
      </c>
      <c r="N22" s="9"/>
      <c r="O22" s="2">
        <f>SUM(C22:N22)</f>
        <v>4.25</v>
      </c>
      <c r="P22" s="2"/>
      <c r="Q22" s="9">
        <v>0.5</v>
      </c>
      <c r="R22" s="9">
        <v>0.25</v>
      </c>
      <c r="S22" s="9">
        <v>0.5</v>
      </c>
      <c r="T22" s="9">
        <v>0</v>
      </c>
      <c r="U22" s="9">
        <v>0.5</v>
      </c>
      <c r="V22" s="9"/>
      <c r="W22" s="9">
        <v>0.25</v>
      </c>
      <c r="X22" s="9">
        <v>0</v>
      </c>
      <c r="Y22" s="9">
        <v>0.25</v>
      </c>
      <c r="Z22" s="9">
        <v>0.5</v>
      </c>
      <c r="AA22" s="2">
        <f>SUM(Q22:Z22)</f>
        <v>2.75</v>
      </c>
      <c r="AB22" s="2"/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2">
        <f>SUM(AC22:AH22)</f>
        <v>1</v>
      </c>
      <c r="AJ22" s="2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"/>
      <c r="AZ22" s="2"/>
      <c r="BA22" s="9"/>
      <c r="BB22" s="9"/>
      <c r="BC22" s="9"/>
      <c r="BD22" s="9"/>
      <c r="BE22" s="9"/>
      <c r="BF22" s="9"/>
      <c r="BG22" s="9"/>
      <c r="BH22" s="9"/>
      <c r="BI22" s="2"/>
      <c r="BJ22" s="2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2"/>
      <c r="CF22" s="2"/>
      <c r="CG22" s="9"/>
      <c r="CH22" s="9"/>
      <c r="CI22" s="9"/>
      <c r="CJ22" s="9"/>
      <c r="CK22" s="2">
        <f>-COUNTIF(CG22:CJ22,"a")</f>
        <v>0</v>
      </c>
      <c r="CL22" s="2"/>
      <c r="CN22" s="3">
        <f>SUM(AI22,AA22,O22)</f>
        <v>8</v>
      </c>
    </row>
    <row r="23" spans="1:179" ht="13.5">
      <c r="A23" s="13">
        <v>1280</v>
      </c>
      <c r="B23" s="13"/>
      <c r="C23" s="9">
        <v>0.5</v>
      </c>
      <c r="D23" s="9">
        <v>0.5</v>
      </c>
      <c r="E23" s="9">
        <v>0.5</v>
      </c>
      <c r="F23" s="9">
        <v>0.5</v>
      </c>
      <c r="G23" s="9">
        <v>0.5</v>
      </c>
      <c r="H23" s="9">
        <v>0.5</v>
      </c>
      <c r="I23" s="9">
        <v>0.5</v>
      </c>
      <c r="J23" s="9">
        <v>0.5</v>
      </c>
      <c r="K23" s="9">
        <v>0.5</v>
      </c>
      <c r="L23" s="9">
        <v>0.5</v>
      </c>
      <c r="M23" s="9">
        <v>0.5</v>
      </c>
      <c r="N23" s="9">
        <v>0.5</v>
      </c>
      <c r="O23" s="2">
        <f>SUM(C23:N23)</f>
        <v>6</v>
      </c>
      <c r="P23" s="2"/>
      <c r="Q23" s="9">
        <v>0.5</v>
      </c>
      <c r="R23" s="9">
        <v>0.5</v>
      </c>
      <c r="S23" s="9">
        <v>1</v>
      </c>
      <c r="T23" s="9">
        <v>0.5</v>
      </c>
      <c r="U23" s="9">
        <v>0.5</v>
      </c>
      <c r="V23" s="9">
        <v>0.25</v>
      </c>
      <c r="W23" s="9">
        <v>0.5</v>
      </c>
      <c r="X23" s="9">
        <v>1</v>
      </c>
      <c r="Y23" s="9">
        <v>0.75</v>
      </c>
      <c r="Z23" s="9">
        <v>0.5</v>
      </c>
      <c r="AA23" s="2">
        <f>SUM(Q23:Z23)</f>
        <v>6</v>
      </c>
      <c r="AB23" s="2"/>
      <c r="AC23" s="9">
        <v>1</v>
      </c>
      <c r="AD23" s="9">
        <v>1</v>
      </c>
      <c r="AE23" s="9">
        <v>1</v>
      </c>
      <c r="AF23" s="9">
        <v>1</v>
      </c>
      <c r="AG23" s="9">
        <v>0</v>
      </c>
      <c r="AH23" s="9">
        <v>1</v>
      </c>
      <c r="AI23" s="2">
        <f>SUM(AC23:AH23)</f>
        <v>5</v>
      </c>
      <c r="AJ23" s="2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"/>
      <c r="AZ23" s="2"/>
      <c r="BA23" s="9"/>
      <c r="BB23" s="9"/>
      <c r="BC23" s="9"/>
      <c r="BD23" s="9"/>
      <c r="BE23" s="9"/>
      <c r="BF23" s="9"/>
      <c r="BG23" s="9"/>
      <c r="BH23" s="9"/>
      <c r="BI23" s="2"/>
      <c r="BJ23" s="2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2"/>
      <c r="CF23" s="2"/>
      <c r="CG23" s="9"/>
      <c r="CH23" s="9"/>
      <c r="CI23" s="9"/>
      <c r="CJ23" s="9"/>
      <c r="CK23" s="2">
        <f>-COUNTIF(CG23:CJ23,"a")</f>
        <v>0</v>
      </c>
      <c r="CL23" s="2"/>
      <c r="CN23" s="3">
        <f>SUM(AI23,AA23,O23)</f>
        <v>17</v>
      </c>
    </row>
    <row r="24" spans="1:179" ht="13.5">
      <c r="A24" s="13">
        <v>1290</v>
      </c>
      <c r="B24" s="13"/>
      <c r="C24" s="9">
        <v>0.25</v>
      </c>
      <c r="D24" s="9">
        <v>0.5</v>
      </c>
      <c r="E24" s="9">
        <v>0.5</v>
      </c>
      <c r="F24" s="9">
        <v>0.5</v>
      </c>
      <c r="G24" s="9">
        <v>0.25</v>
      </c>
      <c r="H24" s="9">
        <v>0.5</v>
      </c>
      <c r="I24" s="9">
        <v>0.5</v>
      </c>
      <c r="J24" s="9">
        <v>0.5</v>
      </c>
      <c r="K24" s="9">
        <v>0.5</v>
      </c>
      <c r="L24" s="9">
        <v>0.5</v>
      </c>
      <c r="M24" s="9">
        <v>1</v>
      </c>
      <c r="N24" s="9">
        <v>0.5</v>
      </c>
      <c r="O24" s="2">
        <f>SUM(C24:N24)</f>
        <v>6</v>
      </c>
      <c r="P24" s="2"/>
      <c r="Q24" s="9">
        <v>0.25</v>
      </c>
      <c r="R24" s="9">
        <v>0.25</v>
      </c>
      <c r="S24" s="9">
        <v>0</v>
      </c>
      <c r="T24" s="9">
        <v>0.5</v>
      </c>
      <c r="U24" s="9">
        <v>0.25</v>
      </c>
      <c r="V24" s="9">
        <v>0.5</v>
      </c>
      <c r="W24" s="9"/>
      <c r="X24" s="9">
        <v>1</v>
      </c>
      <c r="Y24" s="9">
        <v>0.5</v>
      </c>
      <c r="Z24" s="9">
        <v>0.5</v>
      </c>
      <c r="AA24" s="2">
        <f>SUM(Q24:Z24)</f>
        <v>3.75</v>
      </c>
      <c r="AB24" s="2"/>
      <c r="AC24" s="9">
        <v>1</v>
      </c>
      <c r="AD24" s="9">
        <v>1</v>
      </c>
      <c r="AE24" s="9">
        <v>1</v>
      </c>
      <c r="AF24" s="9">
        <v>1</v>
      </c>
      <c r="AG24" s="9">
        <v>0</v>
      </c>
      <c r="AH24" s="9">
        <v>0</v>
      </c>
      <c r="AI24" s="2">
        <f>SUM(AC24:AH24)</f>
        <v>4</v>
      </c>
      <c r="AJ24" s="2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"/>
      <c r="AZ24" s="2"/>
      <c r="BA24" s="9"/>
      <c r="BB24" s="9"/>
      <c r="BC24" s="9"/>
      <c r="BD24" s="9"/>
      <c r="BE24" s="9"/>
      <c r="BF24" s="9"/>
      <c r="BG24" s="9"/>
      <c r="BH24" s="9"/>
      <c r="BI24" s="2"/>
      <c r="BJ24" s="2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2"/>
      <c r="CF24" s="2"/>
      <c r="CG24" s="9"/>
      <c r="CH24" s="9"/>
      <c r="CI24" s="9"/>
      <c r="CJ24" s="9"/>
      <c r="CK24" s="2">
        <f>-COUNTIF(CG24:CJ24,"a")</f>
        <v>0</v>
      </c>
      <c r="CL24" s="2"/>
      <c r="CN24" s="3">
        <f>SUM(AI24,AA24,O24)</f>
        <v>13.75</v>
      </c>
    </row>
    <row r="25" spans="1:179" ht="13.5">
      <c r="A25" s="13">
        <v>1360</v>
      </c>
      <c r="B25" s="13"/>
      <c r="C25" s="9">
        <v>0.5</v>
      </c>
      <c r="D25" s="9">
        <v>0.5</v>
      </c>
      <c r="E25" s="9">
        <v>0.5</v>
      </c>
      <c r="F25" s="9">
        <v>0.5</v>
      </c>
      <c r="G25" s="9">
        <v>0.5</v>
      </c>
      <c r="H25" s="9">
        <v>0.5</v>
      </c>
      <c r="I25" s="9">
        <v>0.5</v>
      </c>
      <c r="J25" s="9">
        <v>0.5</v>
      </c>
      <c r="K25" s="9">
        <v>0.5</v>
      </c>
      <c r="L25" s="9"/>
      <c r="M25" s="9">
        <v>0.75</v>
      </c>
      <c r="N25" s="9">
        <v>0.25</v>
      </c>
      <c r="O25" s="2">
        <f>SUM(C25:N25)</f>
        <v>5.5</v>
      </c>
      <c r="P25" s="2"/>
      <c r="Q25" s="9">
        <v>0.5</v>
      </c>
      <c r="R25" s="9">
        <v>0.5</v>
      </c>
      <c r="S25" s="9">
        <v>1</v>
      </c>
      <c r="T25" s="9">
        <v>0.25</v>
      </c>
      <c r="U25" s="9">
        <v>0.75</v>
      </c>
      <c r="V25" s="9">
        <v>0.25</v>
      </c>
      <c r="W25" s="9">
        <v>0.5</v>
      </c>
      <c r="X25" s="9">
        <v>0.75</v>
      </c>
      <c r="Y25" s="9">
        <v>0.75</v>
      </c>
      <c r="Z25" s="9">
        <v>0.5</v>
      </c>
      <c r="AA25" s="2">
        <f>SUM(Q25:Z25)</f>
        <v>5.75</v>
      </c>
      <c r="AB25" s="2"/>
      <c r="AC25" s="9">
        <v>0</v>
      </c>
      <c r="AD25" s="9">
        <v>0</v>
      </c>
      <c r="AE25" s="9">
        <v>1</v>
      </c>
      <c r="AF25" s="9">
        <v>1</v>
      </c>
      <c r="AG25" s="9">
        <v>0</v>
      </c>
      <c r="AH25" s="9">
        <v>1</v>
      </c>
      <c r="AI25" s="2">
        <f>SUM(AC25:AH25)</f>
        <v>3</v>
      </c>
      <c r="AJ25" s="2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"/>
      <c r="AZ25" s="2"/>
      <c r="BA25" s="9"/>
      <c r="BB25" s="9"/>
      <c r="BC25" s="9"/>
      <c r="BD25" s="9"/>
      <c r="BE25" s="9"/>
      <c r="BF25" s="9"/>
      <c r="BG25" s="9"/>
      <c r="BH25" s="9"/>
      <c r="BI25" s="2"/>
      <c r="BJ25" s="2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2"/>
      <c r="CF25" s="2"/>
      <c r="CG25" s="9"/>
      <c r="CH25" s="9"/>
      <c r="CI25" s="9"/>
      <c r="CJ25" s="9"/>
      <c r="CK25" s="2">
        <f>-COUNTIF(CG25:CJ25,"a")</f>
        <v>0</v>
      </c>
      <c r="CL25" s="2"/>
      <c r="CN25" s="3">
        <f>SUM(AI25,AA25,O25)</f>
        <v>14.25</v>
      </c>
    </row>
    <row r="26" spans="1:179" ht="13.5">
      <c r="A26" s="13">
        <v>1370</v>
      </c>
      <c r="B26" s="13"/>
      <c r="C26" s="9">
        <v>0.5</v>
      </c>
      <c r="D26" s="9">
        <v>0.5</v>
      </c>
      <c r="E26" s="9">
        <v>0.5</v>
      </c>
      <c r="F26" s="9">
        <v>0.5</v>
      </c>
      <c r="G26" s="9">
        <v>0.5</v>
      </c>
      <c r="H26" s="9">
        <v>0.5</v>
      </c>
      <c r="I26" s="9">
        <v>0.5</v>
      </c>
      <c r="J26" s="9">
        <v>0.25</v>
      </c>
      <c r="K26" s="9">
        <v>0</v>
      </c>
      <c r="L26" s="9">
        <v>0.5</v>
      </c>
      <c r="M26" s="9">
        <v>0.5</v>
      </c>
      <c r="N26" s="9">
        <v>0</v>
      </c>
      <c r="O26" s="2">
        <f>SUM(C26:N26)</f>
        <v>4.75</v>
      </c>
      <c r="P26" s="2"/>
      <c r="Q26" s="9">
        <v>0.25</v>
      </c>
      <c r="R26" s="9">
        <v>0.25</v>
      </c>
      <c r="S26" s="9">
        <v>0</v>
      </c>
      <c r="T26" s="9">
        <v>0</v>
      </c>
      <c r="U26" s="9">
        <v>0</v>
      </c>
      <c r="V26" s="9">
        <v>0.25</v>
      </c>
      <c r="W26" s="9">
        <v>0</v>
      </c>
      <c r="X26" s="9">
        <v>0</v>
      </c>
      <c r="Y26" s="9">
        <v>0</v>
      </c>
      <c r="Z26" s="9">
        <v>0.5</v>
      </c>
      <c r="AA26" s="2">
        <f>SUM(Q26:Z26)</f>
        <v>1.25</v>
      </c>
      <c r="AB26" s="2"/>
      <c r="AC26" s="9">
        <v>0</v>
      </c>
      <c r="AD26" s="9">
        <v>1</v>
      </c>
      <c r="AE26" s="9">
        <v>1</v>
      </c>
      <c r="AF26" s="9">
        <v>1</v>
      </c>
      <c r="AG26" s="9">
        <v>0</v>
      </c>
      <c r="AH26" s="9">
        <v>0</v>
      </c>
      <c r="AI26" s="2">
        <f>SUM(AC26:AH26)</f>
        <v>3</v>
      </c>
      <c r="AJ26" s="2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"/>
      <c r="AZ26" s="2"/>
      <c r="BA26" s="9"/>
      <c r="BB26" s="9"/>
      <c r="BC26" s="9"/>
      <c r="BD26" s="9"/>
      <c r="BE26" s="9"/>
      <c r="BF26" s="9"/>
      <c r="BG26" s="9"/>
      <c r="BH26" s="9"/>
      <c r="BI26" s="2"/>
      <c r="BJ26" s="2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2"/>
      <c r="CF26" s="2"/>
      <c r="CG26" s="9"/>
      <c r="CH26" s="9"/>
      <c r="CI26" s="9"/>
      <c r="CJ26" s="9"/>
      <c r="CK26" s="2">
        <f>-COUNTIF(CG26:CJ26,"a")</f>
        <v>0</v>
      </c>
      <c r="CL26" s="2"/>
      <c r="CN26" s="3">
        <f>SUM(AI26,AA26,O26)</f>
        <v>9</v>
      </c>
    </row>
    <row r="27" spans="1:179" ht="13.5">
      <c r="A27" s="13">
        <v>1440</v>
      </c>
      <c r="B27" s="13"/>
      <c r="C27" s="9">
        <v>0.5</v>
      </c>
      <c r="D27" s="9">
        <v>0.5</v>
      </c>
      <c r="E27" s="9">
        <v>0.5</v>
      </c>
      <c r="F27" s="9">
        <v>0.5</v>
      </c>
      <c r="G27" s="9">
        <v>0.5</v>
      </c>
      <c r="H27" s="9">
        <v>0.5</v>
      </c>
      <c r="I27" s="9">
        <v>0.5</v>
      </c>
      <c r="J27" s="9">
        <v>0.5</v>
      </c>
      <c r="K27" s="9">
        <v>0.5</v>
      </c>
      <c r="L27" s="9">
        <v>0.5</v>
      </c>
      <c r="M27" s="9">
        <v>1</v>
      </c>
      <c r="N27" s="9">
        <v>0.5</v>
      </c>
      <c r="O27" s="2">
        <f>SUM(C27:N27)</f>
        <v>6.5</v>
      </c>
      <c r="P27" s="2"/>
      <c r="Q27" s="9">
        <v>0.5</v>
      </c>
      <c r="R27" s="9">
        <v>0.5</v>
      </c>
      <c r="S27" s="9">
        <v>1</v>
      </c>
      <c r="T27" s="9">
        <v>0.5</v>
      </c>
      <c r="U27" s="9">
        <v>1</v>
      </c>
      <c r="V27" s="9">
        <v>0.5</v>
      </c>
      <c r="W27" s="9">
        <v>0.5</v>
      </c>
      <c r="X27" s="9">
        <v>1</v>
      </c>
      <c r="Y27" s="9">
        <v>0.25</v>
      </c>
      <c r="Z27" s="9">
        <v>0.5</v>
      </c>
      <c r="AA27" s="2">
        <f>SUM(Q27:Z27)</f>
        <v>6.25</v>
      </c>
      <c r="AB27" s="2"/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2">
        <f>SUM(AC27:AH27)</f>
        <v>6</v>
      </c>
      <c r="AJ27" s="2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"/>
      <c r="AZ27" s="2"/>
      <c r="BA27" s="9"/>
      <c r="BB27" s="9"/>
      <c r="BC27" s="9"/>
      <c r="BD27" s="9"/>
      <c r="BE27" s="9"/>
      <c r="BF27" s="9"/>
      <c r="BG27" s="9"/>
      <c r="BH27" s="9"/>
      <c r="BI27" s="2"/>
      <c r="BJ27" s="2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2"/>
      <c r="CF27" s="2"/>
      <c r="CG27" s="9"/>
      <c r="CH27" s="9"/>
      <c r="CI27" s="9"/>
      <c r="CJ27" s="9"/>
      <c r="CK27" s="2">
        <f>-COUNTIF(CG27:CJ27,"a")</f>
        <v>0</v>
      </c>
      <c r="CL27" s="2"/>
      <c r="CN27" s="3">
        <f>SUM(AI27,AA27,O27)</f>
        <v>18.75</v>
      </c>
    </row>
    <row r="28" spans="1:179" ht="13.5">
      <c r="A28" s="13">
        <v>1510</v>
      </c>
      <c r="B28" s="13"/>
      <c r="C28" s="9">
        <v>0.5</v>
      </c>
      <c r="D28" s="9">
        <v>0.5</v>
      </c>
      <c r="E28" s="9">
        <v>0.5</v>
      </c>
      <c r="F28" s="9">
        <v>0.5</v>
      </c>
      <c r="G28" s="9">
        <v>0.5</v>
      </c>
      <c r="H28" s="9">
        <v>0.5</v>
      </c>
      <c r="I28" s="9">
        <v>0.5</v>
      </c>
      <c r="J28" s="9">
        <v>0.5</v>
      </c>
      <c r="K28" s="9">
        <v>0</v>
      </c>
      <c r="L28" s="9">
        <v>0.5</v>
      </c>
      <c r="M28" s="9">
        <v>1</v>
      </c>
      <c r="N28" s="9">
        <v>0.5</v>
      </c>
      <c r="O28" s="2">
        <f>SUM(C28:N28)</f>
        <v>6</v>
      </c>
      <c r="P28" s="2"/>
      <c r="Q28" s="9">
        <v>0.5</v>
      </c>
      <c r="R28" s="9">
        <v>0.5</v>
      </c>
      <c r="S28" s="9">
        <v>0.75</v>
      </c>
      <c r="T28" s="9">
        <v>0.5</v>
      </c>
      <c r="U28" s="9">
        <v>1</v>
      </c>
      <c r="V28" s="9">
        <v>0.25</v>
      </c>
      <c r="W28" s="9">
        <v>0.5</v>
      </c>
      <c r="X28" s="9">
        <v>0</v>
      </c>
      <c r="Y28" s="9">
        <v>1</v>
      </c>
      <c r="Z28" s="9">
        <v>0.5</v>
      </c>
      <c r="AA28" s="2">
        <f>SUM(Q28:Z28)</f>
        <v>5.5</v>
      </c>
      <c r="AB28" s="2"/>
      <c r="AC28" s="9">
        <v>1</v>
      </c>
      <c r="AD28" s="9">
        <v>1</v>
      </c>
      <c r="AE28" s="9">
        <v>1</v>
      </c>
      <c r="AF28" s="9">
        <v>1</v>
      </c>
      <c r="AG28" s="9">
        <v>0</v>
      </c>
      <c r="AH28" s="9">
        <v>0</v>
      </c>
      <c r="AI28" s="2">
        <f>SUM(AC28:AH28)</f>
        <v>4</v>
      </c>
      <c r="AJ28" s="2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"/>
      <c r="AZ28" s="2"/>
      <c r="BA28" s="9"/>
      <c r="BB28" s="9"/>
      <c r="BC28" s="9"/>
      <c r="BD28" s="9"/>
      <c r="BE28" s="9"/>
      <c r="BF28" s="9"/>
      <c r="BG28" s="9"/>
      <c r="BH28" s="9"/>
      <c r="BI28" s="2"/>
      <c r="BJ28" s="2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2"/>
      <c r="CF28" s="2"/>
      <c r="CG28" s="9"/>
      <c r="CH28" s="9"/>
      <c r="CI28" s="9"/>
      <c r="CJ28" s="9"/>
      <c r="CK28" s="2">
        <f>-COUNTIF(CG28:CJ28,"a")</f>
        <v>0</v>
      </c>
      <c r="CL28" s="2"/>
      <c r="CN28" s="3">
        <f>SUM(AI28,AA28,O28)</f>
        <v>15.5</v>
      </c>
    </row>
    <row r="29" spans="1:179" ht="13.27">
      <c r="A29" s="13">
        <v>1550</v>
      </c>
      <c r="B29" s="13"/>
      <c r="C29" s="9">
        <v>0.5</v>
      </c>
      <c r="D29" s="9">
        <v>0.5</v>
      </c>
      <c r="E29" s="9">
        <v>0.5</v>
      </c>
      <c r="F29" s="9">
        <v>0.5</v>
      </c>
      <c r="G29" s="9">
        <v>0.5</v>
      </c>
      <c r="H29" s="9">
        <v>0.5</v>
      </c>
      <c r="I29" s="9">
        <v>0.5</v>
      </c>
      <c r="J29" s="9">
        <v>0.5</v>
      </c>
      <c r="K29" s="9">
        <v>0.5</v>
      </c>
      <c r="L29" s="9">
        <v>0.5</v>
      </c>
      <c r="M29" s="9">
        <v>0</v>
      </c>
      <c r="N29" s="9">
        <v>0.25</v>
      </c>
      <c r="O29" s="2">
        <f>SUM(C29:N29)</f>
        <v>5.25</v>
      </c>
      <c r="P29" s="2"/>
      <c r="Q29" s="9">
        <v>0.5</v>
      </c>
      <c r="R29" s="9">
        <v>0.5</v>
      </c>
      <c r="S29" s="9">
        <v>0.75</v>
      </c>
      <c r="T29" s="9">
        <v>0.5</v>
      </c>
      <c r="U29" s="9">
        <v>0.5</v>
      </c>
      <c r="V29" s="9">
        <v>0.25</v>
      </c>
      <c r="W29" s="9">
        <v>0.25</v>
      </c>
      <c r="X29" s="9">
        <v>1</v>
      </c>
      <c r="Y29" s="9">
        <v>1</v>
      </c>
      <c r="Z29" s="9">
        <v>0.5</v>
      </c>
      <c r="AA29" s="2">
        <f>SUM(Q29:Z29)</f>
        <v>5.75</v>
      </c>
      <c r="AB29" s="2"/>
      <c r="AC29" s="9">
        <v>1</v>
      </c>
      <c r="AD29" s="9">
        <v>0</v>
      </c>
      <c r="AE29" s="9">
        <v>1</v>
      </c>
      <c r="AF29" s="9">
        <v>1</v>
      </c>
      <c r="AG29" s="9">
        <v>0</v>
      </c>
      <c r="AH29" s="9">
        <v>1</v>
      </c>
      <c r="AI29" s="2">
        <f>SUM(AC29:AH29)</f>
        <v>4</v>
      </c>
      <c r="AJ29" s="2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"/>
      <c r="AZ29" s="2"/>
      <c r="BA29" s="9"/>
      <c r="BB29" s="9"/>
      <c r="BC29" s="9"/>
      <c r="BD29" s="9"/>
      <c r="BE29" s="9"/>
      <c r="BF29" s="9"/>
      <c r="BG29" s="9"/>
      <c r="BH29" s="9"/>
      <c r="BI29" s="2"/>
      <c r="BJ29" s="2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2"/>
      <c r="CF29" s="2"/>
      <c r="CG29" s="9"/>
      <c r="CH29" s="9"/>
      <c r="CI29" s="9"/>
      <c r="CJ29" s="9"/>
      <c r="CK29" s="2">
        <f>-COUNTIF(CG29:CJ29,"a")</f>
        <v>0</v>
      </c>
      <c r="CL29" s="2"/>
      <c r="CN29" s="3">
        <f>SUM(AI29,AA29,O29)</f>
        <v>15</v>
      </c>
    </row>
    <row r="30" spans="1:179" ht="13.5">
      <c r="A30" s="13">
        <v>1660</v>
      </c>
      <c r="B30" s="13"/>
      <c r="C30" s="9">
        <v>0.5</v>
      </c>
      <c r="D30" s="9">
        <v>0.5</v>
      </c>
      <c r="E30" s="9">
        <v>0.5</v>
      </c>
      <c r="F30" s="9">
        <v>0.5</v>
      </c>
      <c r="G30" s="9">
        <v>0.5</v>
      </c>
      <c r="H30" s="9">
        <v>0.5</v>
      </c>
      <c r="I30" s="9">
        <v>0.5</v>
      </c>
      <c r="J30" s="9">
        <v>0</v>
      </c>
      <c r="K30" s="9"/>
      <c r="L30" s="9">
        <v>0.5</v>
      </c>
      <c r="M30" s="9">
        <v>0</v>
      </c>
      <c r="N30" s="9">
        <v>0.25</v>
      </c>
      <c r="O30" s="2">
        <f>SUM(C30:N30)</f>
        <v>4.25</v>
      </c>
      <c r="P30" s="2"/>
      <c r="Q30" s="9">
        <v>0.5</v>
      </c>
      <c r="R30" s="9">
        <v>0.25</v>
      </c>
      <c r="S30" s="9">
        <v>0.5</v>
      </c>
      <c r="T30" s="9">
        <v>0</v>
      </c>
      <c r="U30" s="9">
        <v>0</v>
      </c>
      <c r="V30" s="9">
        <v>0.5</v>
      </c>
      <c r="W30" s="9">
        <v>0</v>
      </c>
      <c r="X30" s="9">
        <v>0.75</v>
      </c>
      <c r="Y30" s="9"/>
      <c r="Z30" s="9">
        <v>0.5</v>
      </c>
      <c r="AA30" s="2">
        <f>SUM(Q30:Z30)</f>
        <v>3</v>
      </c>
      <c r="AB30" s="2"/>
      <c r="AC30" s="9">
        <v>0</v>
      </c>
      <c r="AD30" s="9">
        <v>1</v>
      </c>
      <c r="AE30" s="9">
        <v>1</v>
      </c>
      <c r="AF30" s="9">
        <v>1</v>
      </c>
      <c r="AG30" s="9">
        <v>1</v>
      </c>
      <c r="AH30" s="9">
        <v>0</v>
      </c>
      <c r="AI30" s="2">
        <f>SUM(AC30:AH30)</f>
        <v>4</v>
      </c>
      <c r="AJ30" s="2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"/>
      <c r="AZ30" s="2"/>
      <c r="BA30" s="9"/>
      <c r="BB30" s="9"/>
      <c r="BC30" s="9"/>
      <c r="BD30" s="9"/>
      <c r="BE30" s="9"/>
      <c r="BF30" s="9"/>
      <c r="BG30" s="9"/>
      <c r="BH30" s="9"/>
      <c r="BI30" s="2"/>
      <c r="BJ30" s="2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2"/>
      <c r="CF30" s="2"/>
      <c r="CG30" s="9"/>
      <c r="CH30" s="9"/>
      <c r="CI30" s="9"/>
      <c r="CJ30" s="9"/>
      <c r="CK30" s="2">
        <f>-COUNTIF(CG30:CJ30,"a")</f>
        <v>0</v>
      </c>
      <c r="CL30" s="2"/>
      <c r="CN30" s="3">
        <f>SUM(AI30,AA30,O30)</f>
        <v>11.25</v>
      </c>
    </row>
    <row r="31" spans="1:179" ht="13.5">
      <c r="A31" s="13">
        <v>1680</v>
      </c>
      <c r="B31" s="13"/>
      <c r="C31" s="9">
        <v>0.5</v>
      </c>
      <c r="D31" s="9">
        <v>0.5</v>
      </c>
      <c r="E31" s="9">
        <v>0.5</v>
      </c>
      <c r="F31" s="9">
        <v>0.5</v>
      </c>
      <c r="G31" s="9">
        <v>0.5</v>
      </c>
      <c r="H31" s="9">
        <v>0.5</v>
      </c>
      <c r="I31" s="9">
        <v>0.5</v>
      </c>
      <c r="J31" s="9">
        <v>0.5</v>
      </c>
      <c r="K31" s="9">
        <v>0.5</v>
      </c>
      <c r="L31" s="9">
        <v>0.5</v>
      </c>
      <c r="M31" s="9">
        <v>1.5</v>
      </c>
      <c r="N31" s="9">
        <v>0.5</v>
      </c>
      <c r="O31" s="2">
        <f>SUM(C31:N31)</f>
        <v>7</v>
      </c>
      <c r="P31" s="2"/>
      <c r="Q31" s="9">
        <v>0.5</v>
      </c>
      <c r="R31" s="9">
        <v>0.25</v>
      </c>
      <c r="S31" s="9">
        <v>1</v>
      </c>
      <c r="T31" s="9">
        <v>0.5</v>
      </c>
      <c r="U31" s="9">
        <v>0.25</v>
      </c>
      <c r="V31" s="9">
        <v>0</v>
      </c>
      <c r="W31" s="9">
        <v>0.5</v>
      </c>
      <c r="X31" s="9">
        <v>0.75</v>
      </c>
      <c r="Y31" s="9">
        <v>1</v>
      </c>
      <c r="Z31" s="9">
        <v>0.5</v>
      </c>
      <c r="AA31" s="2">
        <f>SUM(Q31:Z31)</f>
        <v>5.25</v>
      </c>
      <c r="AB31" s="2"/>
      <c r="AC31" s="9">
        <v>0</v>
      </c>
      <c r="AD31" s="9">
        <v>1</v>
      </c>
      <c r="AE31" s="9">
        <v>1</v>
      </c>
      <c r="AF31" s="9">
        <v>1</v>
      </c>
      <c r="AG31" s="9">
        <v>1</v>
      </c>
      <c r="AH31" s="9">
        <v>0</v>
      </c>
      <c r="AI31" s="2">
        <f>SUM(AC31:AH31)</f>
        <v>4</v>
      </c>
      <c r="AJ31" s="2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"/>
      <c r="AZ31" s="2"/>
      <c r="BA31" s="9"/>
      <c r="BB31" s="9"/>
      <c r="BC31" s="9"/>
      <c r="BD31" s="9"/>
      <c r="BE31" s="9"/>
      <c r="BF31" s="9"/>
      <c r="BG31" s="9"/>
      <c r="BH31" s="9"/>
      <c r="BI31" s="2"/>
      <c r="BJ31" s="2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2"/>
      <c r="CF31" s="2"/>
      <c r="CG31" s="9"/>
      <c r="CH31" s="9"/>
      <c r="CI31" s="9"/>
      <c r="CJ31" s="9"/>
      <c r="CK31" s="2">
        <f>-COUNTIF(CG31:CJ31,"a")</f>
        <v>0</v>
      </c>
      <c r="CL31" s="2"/>
      <c r="CN31" s="3">
        <f>SUM(AI31,AA31,O31)</f>
        <v>16.25</v>
      </c>
    </row>
    <row r="32" spans="1:179" ht="13.5">
      <c r="A32" s="13">
        <v>1720</v>
      </c>
      <c r="B32" s="13"/>
      <c r="C32" s="9">
        <v>0.5</v>
      </c>
      <c r="D32" s="9">
        <v>0.5</v>
      </c>
      <c r="E32" s="9">
        <v>0.5</v>
      </c>
      <c r="F32" s="9">
        <v>0.5</v>
      </c>
      <c r="G32" s="9">
        <v>0.25</v>
      </c>
      <c r="H32" s="9">
        <v>0.5</v>
      </c>
      <c r="I32" s="9">
        <v>0.25</v>
      </c>
      <c r="J32" s="9">
        <v>0</v>
      </c>
      <c r="K32" s="9">
        <v>0</v>
      </c>
      <c r="L32" s="9">
        <v>0.5</v>
      </c>
      <c r="M32" s="9">
        <v>0.5</v>
      </c>
      <c r="N32" s="9">
        <v>0.25</v>
      </c>
      <c r="O32" s="2">
        <f>SUM(C32:N32)</f>
        <v>4.25</v>
      </c>
      <c r="P32" s="2"/>
      <c r="Q32" s="9">
        <v>0.5</v>
      </c>
      <c r="R32" s="9">
        <v>0.25</v>
      </c>
      <c r="S32" s="9">
        <v>0.5</v>
      </c>
      <c r="T32" s="9">
        <v>0</v>
      </c>
      <c r="U32" s="9">
        <v>0</v>
      </c>
      <c r="V32" s="9">
        <v>0</v>
      </c>
      <c r="W32" s="9">
        <v>0.5</v>
      </c>
      <c r="X32" s="9">
        <v>0.75</v>
      </c>
      <c r="Y32" s="9">
        <v>0.25</v>
      </c>
      <c r="Z32" s="9"/>
      <c r="AA32" s="2">
        <f>SUM(Q32:Z32)</f>
        <v>2.75</v>
      </c>
      <c r="AB32" s="2"/>
      <c r="AC32" s="9"/>
      <c r="AD32" s="9"/>
      <c r="AE32" s="9"/>
      <c r="AF32" s="9"/>
      <c r="AG32" s="9"/>
      <c r="AH32" s="9"/>
      <c r="AI32" s="2">
        <f>SUM(AC32:AH32)</f>
        <v>0</v>
      </c>
      <c r="AJ32" s="2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2"/>
      <c r="AZ32" s="2"/>
      <c r="BA32" s="9"/>
      <c r="BB32" s="9"/>
      <c r="BC32" s="9"/>
      <c r="BD32" s="9"/>
      <c r="BE32" s="9"/>
      <c r="BF32" s="9"/>
      <c r="BG32" s="9"/>
      <c r="BH32" s="9"/>
      <c r="BI32" s="2"/>
      <c r="BJ32" s="2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2"/>
      <c r="CF32" s="2"/>
      <c r="CG32" s="9"/>
      <c r="CH32" s="9"/>
      <c r="CI32" s="9"/>
      <c r="CJ32" s="9"/>
      <c r="CK32" s="2">
        <f>-COUNTIF(CG32:CJ32,"a")</f>
        <v>0</v>
      </c>
      <c r="CL32" s="2"/>
      <c r="CN32" s="3">
        <f>SUM(AI32,AA32,O32)</f>
        <v>7</v>
      </c>
    </row>
    <row r="33" spans="1:179" ht="13.5">
      <c r="A33" s="13">
        <v>1780</v>
      </c>
      <c r="B33" s="13"/>
      <c r="C33" s="9">
        <v>0.5</v>
      </c>
      <c r="D33" s="9">
        <v>0.5</v>
      </c>
      <c r="E33" s="9">
        <v>0.5</v>
      </c>
      <c r="F33" s="9">
        <v>0.5</v>
      </c>
      <c r="G33" s="9">
        <v>0.5</v>
      </c>
      <c r="H33" s="9">
        <v>0.5</v>
      </c>
      <c r="I33" s="9">
        <v>0.5</v>
      </c>
      <c r="J33" s="9">
        <v>0.5</v>
      </c>
      <c r="K33" s="9">
        <v>0.5</v>
      </c>
      <c r="L33" s="9">
        <v>0.5</v>
      </c>
      <c r="M33" s="9">
        <v>1.25</v>
      </c>
      <c r="N33" s="9">
        <v>0.5</v>
      </c>
      <c r="O33" s="2">
        <f>SUM(C33:N33)</f>
        <v>6.75</v>
      </c>
      <c r="P33" s="2"/>
      <c r="Q33" s="9">
        <v>0.5</v>
      </c>
      <c r="R33" s="9">
        <v>0.5</v>
      </c>
      <c r="S33" s="9">
        <v>1</v>
      </c>
      <c r="T33" s="9">
        <v>0.5</v>
      </c>
      <c r="U33" s="9">
        <v>0.25</v>
      </c>
      <c r="V33" s="9">
        <v>0.5</v>
      </c>
      <c r="W33" s="9">
        <v>0.5</v>
      </c>
      <c r="X33" s="9">
        <v>1</v>
      </c>
      <c r="Y33" s="9">
        <v>1</v>
      </c>
      <c r="Z33" s="9">
        <v>0.5</v>
      </c>
      <c r="AA33" s="2">
        <f>SUM(Q33:Z33)</f>
        <v>6.25</v>
      </c>
      <c r="AB33" s="2"/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0</v>
      </c>
      <c r="AI33" s="2">
        <f>SUM(AC33:AH33)</f>
        <v>5</v>
      </c>
      <c r="AJ33" s="2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2"/>
      <c r="AZ33" s="2"/>
      <c r="BA33" s="9"/>
      <c r="BB33" s="9"/>
      <c r="BC33" s="9"/>
      <c r="BD33" s="9"/>
      <c r="BE33" s="9"/>
      <c r="BF33" s="9"/>
      <c r="BG33" s="9"/>
      <c r="BH33" s="9"/>
      <c r="BI33" s="2"/>
      <c r="BJ33" s="2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2"/>
      <c r="CF33" s="2"/>
      <c r="CG33" s="9"/>
      <c r="CH33" s="9"/>
      <c r="CI33" s="9"/>
      <c r="CJ33" s="9"/>
      <c r="CK33" s="2">
        <f>-COUNTIF(CG33:CJ33,"a")</f>
        <v>0</v>
      </c>
      <c r="CL33" s="2"/>
      <c r="CN33" s="3">
        <f>SUM(AI33,AA33,O33)</f>
        <v>18</v>
      </c>
    </row>
    <row r="34" spans="1:179" ht="13.5">
      <c r="A34" s="13">
        <v>1820</v>
      </c>
      <c r="B34" s="13"/>
      <c r="C34" s="9">
        <v>0.5</v>
      </c>
      <c r="D34" s="9">
        <v>0.5</v>
      </c>
      <c r="E34" s="9">
        <v>0.5</v>
      </c>
      <c r="F34" s="9">
        <v>0.5</v>
      </c>
      <c r="G34" s="9">
        <v>0.5</v>
      </c>
      <c r="H34" s="9">
        <v>0.5</v>
      </c>
      <c r="I34" s="9">
        <v>0.5</v>
      </c>
      <c r="J34" s="9">
        <v>0.5</v>
      </c>
      <c r="K34" s="9">
        <v>0</v>
      </c>
      <c r="L34" s="9">
        <v>0.5</v>
      </c>
      <c r="M34" s="9">
        <v>1</v>
      </c>
      <c r="N34" s="9">
        <v>0</v>
      </c>
      <c r="O34" s="2">
        <f>SUM(C34:N34)</f>
        <v>5.5</v>
      </c>
      <c r="P34" s="2"/>
      <c r="Q34" s="9">
        <v>0.5</v>
      </c>
      <c r="R34" s="9">
        <v>0.25</v>
      </c>
      <c r="S34" s="9">
        <v>0.5</v>
      </c>
      <c r="T34" s="9">
        <v>0</v>
      </c>
      <c r="U34" s="9">
        <v>0</v>
      </c>
      <c r="V34" s="9"/>
      <c r="W34" s="9">
        <v>0.5</v>
      </c>
      <c r="X34" s="9">
        <v>0.25</v>
      </c>
      <c r="Y34" s="9">
        <v>1</v>
      </c>
      <c r="Z34" s="9">
        <v>0.5</v>
      </c>
      <c r="AA34" s="2">
        <f>SUM(Q34:Z34)</f>
        <v>3.5</v>
      </c>
      <c r="AB34" s="2"/>
      <c r="AC34" s="9">
        <v>0</v>
      </c>
      <c r="AD34" s="9">
        <v>1</v>
      </c>
      <c r="AE34" s="9">
        <v>0</v>
      </c>
      <c r="AF34" s="9"/>
      <c r="AG34" s="9">
        <v>0</v>
      </c>
      <c r="AH34" s="9">
        <v>0</v>
      </c>
      <c r="AI34" s="2">
        <f>SUM(AC34:AH34)</f>
        <v>1</v>
      </c>
      <c r="AJ34" s="2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2"/>
      <c r="AZ34" s="2"/>
      <c r="BA34" s="9"/>
      <c r="BB34" s="9"/>
      <c r="BC34" s="9"/>
      <c r="BD34" s="9"/>
      <c r="BE34" s="9"/>
      <c r="BF34" s="9"/>
      <c r="BG34" s="9"/>
      <c r="BH34" s="9"/>
      <c r="BI34" s="2"/>
      <c r="BJ34" s="2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2"/>
      <c r="CF34" s="2"/>
      <c r="CG34" s="9"/>
      <c r="CH34" s="9"/>
      <c r="CI34" s="9"/>
      <c r="CJ34" s="9"/>
      <c r="CK34" s="2">
        <f>-COUNTIF(CG34:CJ34,"a")</f>
        <v>0</v>
      </c>
      <c r="CL34" s="2"/>
      <c r="CN34" s="3">
        <f>SUM(AI34,AA34,O34)</f>
        <v>10</v>
      </c>
    </row>
    <row r="35" spans="1:179" ht="13.5">
      <c r="A35" s="13">
        <v>1900</v>
      </c>
      <c r="B35" s="13"/>
      <c r="C35" s="9">
        <v>0.5</v>
      </c>
      <c r="D35" s="9">
        <v>0.5</v>
      </c>
      <c r="E35" s="9">
        <v>0.5</v>
      </c>
      <c r="F35" s="9">
        <v>0.5</v>
      </c>
      <c r="G35" s="9">
        <v>0.5</v>
      </c>
      <c r="H35" s="9"/>
      <c r="I35" s="9">
        <v>0.5</v>
      </c>
      <c r="J35" s="9">
        <v>0.5</v>
      </c>
      <c r="K35" s="9"/>
      <c r="L35" s="9"/>
      <c r="M35" s="9"/>
      <c r="N35" s="9"/>
      <c r="O35" s="2">
        <f>SUM(C35:N35)</f>
        <v>3.5</v>
      </c>
      <c r="P35" s="2"/>
      <c r="Q35" s="9">
        <v>0.5</v>
      </c>
      <c r="R35" s="9">
        <v>0.5</v>
      </c>
      <c r="S35" s="9">
        <v>0.75</v>
      </c>
      <c r="T35" s="9"/>
      <c r="U35" s="9">
        <v>0</v>
      </c>
      <c r="V35" s="9">
        <v>0.25</v>
      </c>
      <c r="W35" s="9">
        <v>0</v>
      </c>
      <c r="X35" s="9">
        <v>0.75</v>
      </c>
      <c r="Y35" s="9">
        <v>0.5</v>
      </c>
      <c r="Z35" s="9">
        <v>0</v>
      </c>
      <c r="AA35" s="2">
        <f>SUM(Q35:Z35)</f>
        <v>3.25</v>
      </c>
      <c r="AB35" s="2"/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0</v>
      </c>
      <c r="AI35" s="2">
        <f>SUM(AC35:AH35)</f>
        <v>5</v>
      </c>
      <c r="AJ35" s="2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2"/>
      <c r="AZ35" s="2"/>
      <c r="BA35" s="9"/>
      <c r="BB35" s="9"/>
      <c r="BC35" s="9"/>
      <c r="BD35" s="9"/>
      <c r="BE35" s="9"/>
      <c r="BF35" s="9"/>
      <c r="BG35" s="9"/>
      <c r="BH35" s="9"/>
      <c r="BI35" s="2"/>
      <c r="BJ35" s="2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2"/>
      <c r="CF35" s="2"/>
      <c r="CG35" s="9"/>
      <c r="CH35" s="9"/>
      <c r="CI35" s="9"/>
      <c r="CJ35" s="9"/>
      <c r="CK35" s="2">
        <f>-COUNTIF(CG35:CJ35,"a")</f>
        <v>0</v>
      </c>
      <c r="CL35" s="2"/>
      <c r="CN35" s="3">
        <f>SUM(AI35,AA35,O35)</f>
        <v>11.75</v>
      </c>
    </row>
    <row r="36" spans="1:179" ht="13.5">
      <c r="A36" s="13">
        <v>1940</v>
      </c>
      <c r="B36" s="13"/>
      <c r="C36" s="9">
        <v>0.5</v>
      </c>
      <c r="D36" s="9">
        <v>0.5</v>
      </c>
      <c r="E36" s="9">
        <v>0.5</v>
      </c>
      <c r="F36" s="9">
        <v>0.5</v>
      </c>
      <c r="G36" s="9">
        <v>0.5</v>
      </c>
      <c r="H36" s="9">
        <v>0.5</v>
      </c>
      <c r="I36" s="9">
        <v>0.5</v>
      </c>
      <c r="J36" s="9">
        <v>0.5</v>
      </c>
      <c r="K36" s="9">
        <v>0.5</v>
      </c>
      <c r="L36" s="9">
        <v>0.5</v>
      </c>
      <c r="M36" s="9">
        <v>1.5</v>
      </c>
      <c r="N36" s="9">
        <v>0.5</v>
      </c>
      <c r="O36" s="2">
        <f>SUM(C36:N36)</f>
        <v>7</v>
      </c>
      <c r="P36" s="2"/>
      <c r="Q36" s="9">
        <v>0.5</v>
      </c>
      <c r="R36" s="9">
        <v>0.5</v>
      </c>
      <c r="S36" s="9">
        <v>0.75</v>
      </c>
      <c r="T36" s="9">
        <v>0.5</v>
      </c>
      <c r="U36" s="9">
        <v>0.5</v>
      </c>
      <c r="V36" s="9">
        <v>0.5</v>
      </c>
      <c r="W36" s="9">
        <v>0.5</v>
      </c>
      <c r="X36" s="9">
        <v>1</v>
      </c>
      <c r="Y36" s="9">
        <v>1</v>
      </c>
      <c r="Z36" s="9">
        <v>0.5</v>
      </c>
      <c r="AA36" s="2">
        <f>SUM(Q36:Z36)</f>
        <v>6.25</v>
      </c>
      <c r="AB36" s="2"/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2">
        <f>SUM(AC36:AH36)</f>
        <v>6</v>
      </c>
      <c r="AJ36" s="2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"/>
      <c r="AZ36" s="2"/>
      <c r="BA36" s="9"/>
      <c r="BB36" s="9"/>
      <c r="BC36" s="9"/>
      <c r="BD36" s="9"/>
      <c r="BE36" s="9"/>
      <c r="BF36" s="9"/>
      <c r="BG36" s="9"/>
      <c r="BH36" s="9"/>
      <c r="BI36" s="2"/>
      <c r="BJ36" s="2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2"/>
      <c r="CF36" s="2"/>
      <c r="CG36" s="9"/>
      <c r="CH36" s="9"/>
      <c r="CI36" s="9"/>
      <c r="CJ36" s="9"/>
      <c r="CK36" s="2">
        <f>-COUNTIF(CG36:CJ36,"a")</f>
        <v>0</v>
      </c>
      <c r="CL36" s="2"/>
      <c r="CN36" s="3">
        <f>SUM(AI36,AA36,O36)</f>
        <v>19.25</v>
      </c>
    </row>
    <row r="37" spans="1:179" ht="13.5">
      <c r="A37" s="13"/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"/>
      <c r="P37" s="2"/>
      <c r="Q37" s="9"/>
      <c r="R37" s="9"/>
      <c r="S37" s="9"/>
      <c r="T37" s="9"/>
      <c r="U37" s="9"/>
      <c r="V37" s="9"/>
      <c r="W37" s="9"/>
      <c r="X37" s="9"/>
      <c r="Y37" s="9"/>
      <c r="Z37" s="9"/>
      <c r="AA37" s="2"/>
      <c r="AB37" s="2"/>
      <c r="AC37" s="9"/>
      <c r="AD37" s="9"/>
      <c r="AE37" s="9"/>
      <c r="AF37" s="9"/>
      <c r="AG37" s="9"/>
      <c r="AH37" s="9"/>
      <c r="AI37" s="2"/>
      <c r="AJ37" s="2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"/>
      <c r="AZ37" s="2"/>
      <c r="BA37" s="9"/>
      <c r="BB37" s="9"/>
      <c r="BC37" s="9"/>
      <c r="BD37" s="9"/>
      <c r="BE37" s="9"/>
      <c r="BF37" s="9"/>
      <c r="BG37" s="9"/>
      <c r="BH37" s="9"/>
      <c r="BI37" s="2"/>
      <c r="BJ37" s="2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2"/>
      <c r="CF37" s="2"/>
      <c r="CG37" s="9"/>
      <c r="CH37" s="9"/>
      <c r="CI37" s="9"/>
      <c r="CJ37" s="9"/>
      <c r="CK37" s="2"/>
      <c r="CL37" s="2"/>
      <c r="CN37" s="3"/>
    </row>
    <row r="38" spans="1:179" ht="13.5">
      <c r="A38" s="13"/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"/>
      <c r="P38" s="2"/>
      <c r="Q38" s="9"/>
      <c r="R38" s="9"/>
      <c r="S38" s="9"/>
      <c r="T38" s="9"/>
      <c r="U38" s="9"/>
      <c r="V38" s="9"/>
      <c r="W38" s="9"/>
      <c r="X38" s="9"/>
      <c r="Y38" s="9"/>
      <c r="Z38" s="9"/>
      <c r="AA38" s="2"/>
      <c r="AB38" s="2"/>
      <c r="AC38" s="9"/>
      <c r="AD38" s="9"/>
      <c r="AE38" s="9"/>
      <c r="AF38" s="9"/>
      <c r="AG38" s="9"/>
      <c r="AH38" s="9"/>
      <c r="AI38" s="2"/>
      <c r="AJ38" s="2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"/>
      <c r="AZ38" s="2"/>
      <c r="BA38" s="9"/>
      <c r="BB38" s="9"/>
      <c r="BC38" s="9"/>
      <c r="BD38" s="9"/>
      <c r="BE38" s="9"/>
      <c r="BF38" s="9"/>
      <c r="BG38" s="9"/>
      <c r="BH38" s="9"/>
      <c r="BI38" s="2"/>
      <c r="BJ38" s="2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2"/>
      <c r="CF38" s="2"/>
      <c r="CG38" s="9"/>
      <c r="CH38" s="9"/>
      <c r="CI38" s="9"/>
      <c r="CJ38" s="9"/>
      <c r="CK38" s="2"/>
      <c r="CL38" s="2"/>
      <c r="CN38" s="3"/>
    </row>
    <row r="39" spans="1:179" ht="13.5">
      <c r="A39" s="13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  <c r="P39" s="2"/>
      <c r="Q39" s="9"/>
      <c r="R39" s="9"/>
      <c r="S39" s="9"/>
      <c r="T39" s="9"/>
      <c r="U39" s="9"/>
      <c r="V39" s="9"/>
      <c r="W39" s="9"/>
      <c r="X39" s="9"/>
      <c r="Y39" s="9"/>
      <c r="Z39" s="9"/>
      <c r="AA39" s="2"/>
      <c r="AB39" s="2"/>
      <c r="AC39" s="9"/>
      <c r="AD39" s="9"/>
      <c r="AE39" s="9"/>
      <c r="AF39" s="9"/>
      <c r="AG39" s="9"/>
      <c r="AH39" s="9"/>
      <c r="AI39" s="2"/>
      <c r="AJ39" s="2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"/>
      <c r="AZ39" s="2"/>
      <c r="BA39" s="9"/>
      <c r="BB39" s="9"/>
      <c r="BC39" s="9"/>
      <c r="BD39" s="9"/>
      <c r="BE39" s="9"/>
      <c r="BF39" s="9"/>
      <c r="BG39" s="9"/>
      <c r="BH39" s="9"/>
      <c r="BI39" s="2"/>
      <c r="BJ39" s="2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2"/>
      <c r="CF39" s="2"/>
      <c r="CG39" s="9"/>
      <c r="CH39" s="9"/>
      <c r="CI39" s="9"/>
      <c r="CJ39" s="9"/>
      <c r="CK39" s="2"/>
      <c r="CL39" s="2"/>
      <c r="CN39" s="3"/>
    </row>
    <row r="40" spans="1:179" ht="13.5">
      <c r="A40" s="13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9"/>
      <c r="R40" s="9"/>
      <c r="S40" s="9"/>
      <c r="T40" s="9"/>
      <c r="U40" s="9"/>
      <c r="V40" s="9"/>
      <c r="W40" s="9"/>
      <c r="X40" s="9"/>
      <c r="Y40" s="9"/>
      <c r="Z40" s="9"/>
      <c r="AA40" s="2"/>
      <c r="AB40" s="2"/>
      <c r="AC40" s="9"/>
      <c r="AD40" s="9"/>
      <c r="AE40" s="9"/>
      <c r="AF40" s="9"/>
      <c r="AG40" s="9"/>
      <c r="AH40" s="9"/>
      <c r="AI40" s="2"/>
      <c r="AJ40" s="2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"/>
      <c r="AZ40" s="2"/>
      <c r="BA40" s="9"/>
      <c r="BB40" s="9"/>
      <c r="BC40" s="9"/>
      <c r="BD40" s="9"/>
      <c r="BE40" s="9"/>
      <c r="BF40" s="9"/>
      <c r="BG40" s="9"/>
      <c r="BH40" s="9"/>
      <c r="BI40" s="2"/>
      <c r="BJ40" s="2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2"/>
      <c r="CF40" s="2"/>
      <c r="CG40" s="9"/>
      <c r="CH40" s="9"/>
      <c r="CI40" s="9"/>
      <c r="CJ40" s="9"/>
      <c r="CK40" s="2"/>
      <c r="CL40" s="2"/>
      <c r="CN40" s="3"/>
    </row>
    <row r="41" spans="1:179" ht="13.5">
      <c r="A41" s="13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/>
      <c r="P41" s="2"/>
      <c r="Q41" s="9"/>
      <c r="R41" s="9"/>
      <c r="S41" s="9"/>
      <c r="T41" s="9"/>
      <c r="U41" s="9"/>
      <c r="V41" s="9"/>
      <c r="W41" s="9"/>
      <c r="X41" s="9"/>
      <c r="Y41" s="9"/>
      <c r="Z41" s="9"/>
      <c r="AA41" s="2"/>
      <c r="AB41" s="2"/>
      <c r="AC41" s="9"/>
      <c r="AD41" s="9"/>
      <c r="AE41" s="9"/>
      <c r="AF41" s="9"/>
      <c r="AG41" s="9"/>
      <c r="AH41" s="9"/>
      <c r="AI41" s="2"/>
      <c r="AJ41" s="2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"/>
      <c r="AZ41" s="2"/>
      <c r="BA41" s="9"/>
      <c r="BB41" s="9"/>
      <c r="BC41" s="9"/>
      <c r="BD41" s="9"/>
      <c r="BE41" s="9"/>
      <c r="BF41" s="9"/>
      <c r="BG41" s="9"/>
      <c r="BH41" s="9"/>
      <c r="BI41" s="2"/>
      <c r="BJ41" s="2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2"/>
      <c r="CF41" s="2"/>
      <c r="CG41" s="9"/>
      <c r="CH41" s="9"/>
      <c r="CI41" s="9"/>
      <c r="CJ41" s="9"/>
      <c r="CK41" s="2"/>
      <c r="CL41" s="2"/>
      <c r="CN41" s="3"/>
    </row>
    <row r="42" spans="1:179" ht="13.5">
      <c r="A42" s="13"/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/>
      <c r="P42" s="2"/>
      <c r="Q42" s="9"/>
      <c r="R42" s="9"/>
      <c r="S42" s="9"/>
      <c r="T42" s="9"/>
      <c r="U42" s="9"/>
      <c r="V42" s="9"/>
      <c r="W42" s="9"/>
      <c r="X42" s="9"/>
      <c r="Y42" s="9"/>
      <c r="Z42" s="9"/>
      <c r="AA42" s="2"/>
      <c r="AB42" s="2"/>
      <c r="AC42" s="9"/>
      <c r="AD42" s="9"/>
      <c r="AE42" s="9"/>
      <c r="AF42" s="9"/>
      <c r="AG42" s="9"/>
      <c r="AH42" s="9"/>
      <c r="AI42" s="2"/>
      <c r="AJ42" s="2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"/>
      <c r="AZ42" s="2"/>
      <c r="BA42" s="9"/>
      <c r="BB42" s="9"/>
      <c r="BC42" s="9"/>
      <c r="BD42" s="9"/>
      <c r="BE42" s="9"/>
      <c r="BF42" s="9"/>
      <c r="BG42" s="9"/>
      <c r="BH42" s="9"/>
      <c r="BI42" s="2"/>
      <c r="BJ42" s="2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2"/>
      <c r="CF42" s="2"/>
      <c r="CG42" s="9"/>
      <c r="CH42" s="9"/>
      <c r="CI42" s="9"/>
      <c r="CJ42" s="9"/>
      <c r="CK42" s="2"/>
      <c r="CL42" s="2"/>
      <c r="CN42" s="3"/>
    </row>
    <row r="43" spans="1:179" ht="13.5">
      <c r="A43" s="13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"/>
      <c r="P43" s="2"/>
      <c r="Q43" s="9"/>
      <c r="R43" s="9"/>
      <c r="S43" s="9"/>
      <c r="T43" s="9"/>
      <c r="U43" s="9"/>
      <c r="V43" s="9"/>
      <c r="W43" s="9"/>
      <c r="X43" s="9"/>
      <c r="Y43" s="9"/>
      <c r="Z43" s="9"/>
      <c r="AA43" s="2"/>
      <c r="AB43" s="2"/>
      <c r="AC43" s="9"/>
      <c r="AD43" s="9"/>
      <c r="AE43" s="9"/>
      <c r="AF43" s="9"/>
      <c r="AG43" s="9"/>
      <c r="AH43" s="9"/>
      <c r="AI43" s="2"/>
      <c r="AJ43" s="2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"/>
      <c r="AZ43" s="2"/>
      <c r="BA43" s="9"/>
      <c r="BB43" s="9"/>
      <c r="BC43" s="9"/>
      <c r="BD43" s="9"/>
      <c r="BE43" s="9"/>
      <c r="BF43" s="9"/>
      <c r="BG43" s="9"/>
      <c r="BH43" s="9"/>
      <c r="BI43" s="2"/>
      <c r="BJ43" s="2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2"/>
      <c r="CF43" s="2"/>
      <c r="CG43" s="9"/>
      <c r="CH43" s="9"/>
      <c r="CI43" s="9"/>
      <c r="CJ43" s="9"/>
      <c r="CK43" s="2"/>
      <c r="CL43" s="2"/>
      <c r="CN43" s="3"/>
    </row>
    <row r="44" spans="1:179" ht="13.5">
      <c r="A44" s="13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"/>
      <c r="P44" s="2"/>
      <c r="Q44" s="9"/>
      <c r="R44" s="9"/>
      <c r="S44" s="9"/>
      <c r="T44" s="9"/>
      <c r="U44" s="9"/>
      <c r="V44" s="9"/>
      <c r="W44" s="9"/>
      <c r="X44" s="9"/>
      <c r="Y44" s="9"/>
      <c r="Z44" s="9"/>
      <c r="AA44" s="2"/>
      <c r="AB44" s="2"/>
      <c r="AC44" s="9"/>
      <c r="AD44" s="9"/>
      <c r="AE44" s="9"/>
      <c r="AF44" s="9"/>
      <c r="AG44" s="9"/>
      <c r="AH44" s="9"/>
      <c r="AI44" s="2"/>
      <c r="AJ44" s="2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"/>
      <c r="AZ44" s="2"/>
      <c r="BA44" s="9"/>
      <c r="BB44" s="9"/>
      <c r="BC44" s="9"/>
      <c r="BD44" s="9"/>
      <c r="BE44" s="9"/>
      <c r="BF44" s="9"/>
      <c r="BG44" s="9"/>
      <c r="BH44" s="9"/>
      <c r="BI44" s="2"/>
      <c r="BJ44" s="2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2"/>
      <c r="CF44" s="2"/>
      <c r="CG44" s="9"/>
      <c r="CH44" s="9"/>
      <c r="CI44" s="9"/>
      <c r="CJ44" s="9"/>
      <c r="CK44" s="2"/>
      <c r="CL44" s="2"/>
      <c r="CN44" s="3"/>
    </row>
    <row r="45" spans="1:179" ht="13.24">
      <c r="A45" s="13"/>
      <c r="B45" s="13"/>
      <c r="O45" s="2"/>
      <c r="P45" s="2"/>
      <c r="AA45" s="2"/>
      <c r="AB45" s="2"/>
      <c r="AH45" s="1"/>
      <c r="AI45" s="2"/>
      <c r="AJ45" s="2"/>
      <c r="AN45" s="1"/>
      <c r="AO45" s="1"/>
      <c r="BC45" s="1"/>
      <c r="BE45" s="1"/>
      <c r="BG45" s="1"/>
      <c r="BI45" s="2"/>
      <c r="BJ45" s="2"/>
      <c r="CN45" s="3"/>
    </row>
    <row r="46" spans="1:179" ht="13.24">
      <c r="A46" s="13"/>
      <c r="B46" s="13" t="inlineStr">
        <is>
          <t>r</t>
        </is>
      </c>
      <c r="O46" s="2"/>
      <c r="P46" s="2"/>
      <c r="AA46" s="2"/>
      <c r="AB46" s="2"/>
      <c r="AH46" s="1"/>
      <c r="AI46" s="2"/>
      <c r="AJ46" s="2"/>
      <c r="AN46" s="1"/>
      <c r="AO46" s="1"/>
      <c r="BC46" s="1"/>
      <c r="BE46" s="1"/>
      <c r="BG46" s="1"/>
      <c r="BI46" s="2"/>
      <c r="BJ46" s="2"/>
      <c r="CN46" s="3"/>
    </row>
    <row r="47" spans="1:179" ht="13.24">
      <c r="A47" s="13"/>
      <c r="B47" s="13"/>
      <c r="O47" s="2"/>
      <c r="P47" s="2"/>
      <c r="AA47" s="2"/>
      <c r="AB47" s="2"/>
      <c r="AH47" s="1"/>
      <c r="AI47" s="2"/>
      <c r="AJ47" s="2"/>
      <c r="AN47" s="1"/>
      <c r="AO47" s="1"/>
      <c r="BC47" s="1"/>
      <c r="BE47" s="1"/>
      <c r="BG47" s="1"/>
      <c r="BI47" s="2"/>
      <c r="BJ47" s="2"/>
      <c r="CN47" s="3"/>
    </row>
    <row r="48" spans="1:179" ht="13.24">
      <c r="O48" s="2"/>
      <c r="P48" s="2"/>
      <c r="AA48" s="2"/>
      <c r="AB48" s="2"/>
      <c r="AH48" s="1"/>
      <c r="AI48" s="2"/>
      <c r="AJ48" s="2"/>
      <c r="AN48" s="1"/>
      <c r="AO48" s="1"/>
      <c r="BC48" s="1"/>
      <c r="BE48" s="1"/>
      <c r="BG48" s="1"/>
      <c r="BI48" s="2"/>
      <c r="BJ48" s="2"/>
      <c r="CN48" s="3"/>
    </row>
    <row r="49" spans="1:179" ht="13.24">
      <c r="O49" s="2"/>
      <c r="P49" s="2"/>
      <c r="AA49" s="2"/>
      <c r="AB49" s="2"/>
      <c r="AH49" s="1"/>
      <c r="AI49" s="2"/>
      <c r="AJ49" s="2"/>
      <c r="AN49" s="1"/>
      <c r="AO49" s="1"/>
      <c r="BC49" s="1"/>
      <c r="BE49" s="1"/>
      <c r="BG49" s="1"/>
      <c r="BI49" s="2"/>
      <c r="BJ49" s="2"/>
      <c r="CN49" s="14"/>
    </row>
    <row r="50" spans="1:179" ht="13.24">
      <c r="O50" s="2"/>
      <c r="P50" s="2"/>
      <c r="AA50" s="2"/>
      <c r="AB50" s="2"/>
      <c r="AH50" s="1"/>
      <c r="AI50" s="2"/>
      <c r="AJ50" s="2"/>
      <c r="AN50" s="1"/>
      <c r="AO50" s="1"/>
      <c r="BC50" s="1"/>
      <c r="BE50" s="1"/>
      <c r="BG50" s="1"/>
      <c r="BI50" s="2"/>
      <c r="BJ50" s="2"/>
      <c r="CN50" s="14"/>
    </row>
    <row r="51" spans="1:179" ht="13.24">
      <c r="O51" s="2"/>
      <c r="P51" s="2"/>
      <c r="AA51" s="2"/>
      <c r="AB51" s="2"/>
      <c r="AH51" s="1"/>
      <c r="AI51" s="2"/>
      <c r="AJ51" s="2"/>
      <c r="AN51" s="1"/>
      <c r="AO51" s="1"/>
      <c r="BC51" s="1"/>
      <c r="BE51" s="1"/>
      <c r="BG51" s="1"/>
      <c r="BI51" s="2"/>
      <c r="BJ51" s="2"/>
      <c r="CN51" s="14"/>
    </row>
    <row r="52" spans="1:179" ht="13.24">
      <c r="O52" s="2"/>
      <c r="P52" s="2"/>
      <c r="AA52" s="2"/>
      <c r="AB52" s="2"/>
      <c r="AH52" s="1"/>
      <c r="AI52" s="2"/>
      <c r="AJ52" s="2"/>
      <c r="AN52" s="1"/>
      <c r="AO52" s="1"/>
      <c r="BC52" s="1"/>
      <c r="BE52" s="1"/>
      <c r="BG52" s="1"/>
      <c r="BI52" s="2"/>
      <c r="BJ52" s="2"/>
      <c r="CN52" s="14"/>
    </row>
    <row r="53" spans="1:179" ht="13.24">
      <c r="O53" s="2"/>
      <c r="P53" s="2"/>
      <c r="AA53" s="2"/>
      <c r="AB53" s="2"/>
      <c r="AH53" s="1"/>
      <c r="AI53" s="2"/>
      <c r="AJ53" s="2"/>
      <c r="AN53" s="1"/>
      <c r="AO53" s="1"/>
      <c r="BC53" s="1"/>
      <c r="BE53" s="1"/>
      <c r="BG53" s="1"/>
      <c r="BI53" s="2"/>
      <c r="BJ53" s="2"/>
      <c r="CN53" s="14"/>
    </row>
    <row r="54" spans="1:179" ht="13.24">
      <c r="O54" s="2"/>
      <c r="P54" s="2"/>
      <c r="AA54" s="2"/>
      <c r="AB54" s="2"/>
      <c r="AH54" s="1"/>
      <c r="AI54" s="2"/>
      <c r="AJ54" s="2"/>
      <c r="AN54" s="1"/>
      <c r="AO54" s="1"/>
      <c r="BC54" s="1"/>
      <c r="BE54" s="1"/>
      <c r="BG54" s="1"/>
      <c r="BI54" s="2"/>
      <c r="BJ54" s="2"/>
      <c r="CN54" s="14"/>
    </row>
    <row r="65536" spans="1:179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  <c r="FG65536" s="4"/>
      <c r="FH65536" s="4"/>
      <c r="FI65536" s="4"/>
      <c r="FJ65536" s="4"/>
      <c r="FK65536" s="4"/>
      <c r="FL65536" s="4"/>
      <c r="FM65536" s="4"/>
      <c r="FN65536" s="4"/>
      <c r="FO65536" s="4"/>
      <c r="FP65536" s="4"/>
      <c r="FQ65536" s="4"/>
      <c r="FR65536" s="4"/>
      <c r="FS65536" s="4"/>
      <c r="FT65536" s="4"/>
      <c r="FU65536" s="4"/>
      <c r="FV65536" s="4"/>
      <c r="FW65536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2023-01-14T08:45:09Z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